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rgroup.sharepoint.com/sites/myr-512-marketing-team/Graphics/Custom Graphics/1912 Powerwhips Brochure/1912 Powerwhips Order Form/"/>
    </mc:Choice>
  </mc:AlternateContent>
  <xr:revisionPtr revIDLastSave="0" documentId="8_{C6425BAD-CD68-4465-8BCF-58AD7C2DC3DE}" xr6:coauthVersionLast="47" xr6:coauthVersionMax="47" xr10:uidLastSave="{00000000-0000-0000-0000-000000000000}"/>
  <bookViews>
    <workbookView xWindow="-120" yWindow="-120" windowWidth="29040" windowHeight="15840" xr2:uid="{FAF66C9B-63BD-4692-9B19-71AE5E28A72A}"/>
  </bookViews>
  <sheets>
    <sheet name="Whip Order Form" sheetId="1" r:id="rId1"/>
    <sheet name="Label 1" sheetId="2" r:id="rId2"/>
    <sheet name="Label 2" sheetId="4" r:id="rId3"/>
    <sheet name="Label 3" sheetId="5" r:id="rId4"/>
    <sheet name="Label 4" sheetId="6" r:id="rId5"/>
    <sheet name="Label 5" sheetId="7" r:id="rId6"/>
    <sheet name="Label 6" sheetId="8" r:id="rId7"/>
    <sheet name="Label 7" sheetId="9" r:id="rId8"/>
    <sheet name="Label 8" sheetId="10" r:id="rId9"/>
    <sheet name="Label 9" sheetId="11" r:id="rId10"/>
    <sheet name="Label 10" sheetId="12" r:id="rId11"/>
    <sheet name="Label 11" sheetId="13" r:id="rId12"/>
    <sheet name="Label 12" sheetId="14" r:id="rId13"/>
    <sheet name="Label 13" sheetId="15" r:id="rId14"/>
    <sheet name="Label 14" sheetId="16" r:id="rId15"/>
    <sheet name="Label 15" sheetId="17" r:id="rId16"/>
    <sheet name="Label 16" sheetId="18" r:id="rId17"/>
    <sheet name="Label 17" sheetId="19" r:id="rId18"/>
    <sheet name="Label 18" sheetId="20" r:id="rId19"/>
    <sheet name="Label 19" sheetId="21" r:id="rId20"/>
    <sheet name="Label 20" sheetId="22" r:id="rId21"/>
    <sheet name="Label 21" sheetId="23" r:id="rId22"/>
    <sheet name="Label 22" sheetId="24" r:id="rId23"/>
    <sheet name="Label 23" sheetId="25" r:id="rId24"/>
    <sheet name="Label 24" sheetId="26" r:id="rId25"/>
    <sheet name="Label 25" sheetId="27" r:id="rId26"/>
    <sheet name="Label 26" sheetId="28" r:id="rId27"/>
    <sheet name="Label 27" sheetId="29" r:id="rId28"/>
    <sheet name="Label 28" sheetId="30" r:id="rId29"/>
    <sheet name="Label 29" sheetId="31" r:id="rId30"/>
    <sheet name="Label 30" sheetId="32" r:id="rId31"/>
    <sheet name="Label 31" sheetId="33" r:id="rId32"/>
    <sheet name="Label 32" sheetId="34" r:id="rId33"/>
    <sheet name="Label 33" sheetId="35" r:id="rId34"/>
    <sheet name="Label 34" sheetId="36" r:id="rId35"/>
    <sheet name="Label 35" sheetId="37" r:id="rId36"/>
    <sheet name="Label 36" sheetId="38" r:id="rId37"/>
    <sheet name="Label 37" sheetId="39" r:id="rId38"/>
    <sheet name="Label 38" sheetId="40" r:id="rId39"/>
    <sheet name="Label 39" sheetId="41" r:id="rId40"/>
    <sheet name="Label 40" sheetId="42" r:id="rId41"/>
    <sheet name="Label 41" sheetId="43" r:id="rId42"/>
    <sheet name="Label 42" sheetId="44" r:id="rId43"/>
    <sheet name="Label 43" sheetId="45" r:id="rId44"/>
    <sheet name="Label 44" sheetId="46" r:id="rId45"/>
    <sheet name="Label 45" sheetId="47" r:id="rId46"/>
    <sheet name="Label 46" sheetId="48" r:id="rId47"/>
    <sheet name="Label 47" sheetId="49" r:id="rId48"/>
    <sheet name="Label 48" sheetId="50" r:id="rId49"/>
    <sheet name="Label 49" sheetId="51" r:id="rId50"/>
    <sheet name="Label 50" sheetId="52" r:id="rId51"/>
    <sheet name="Label 51" sheetId="53" r:id="rId52"/>
    <sheet name="Label 52" sheetId="54" r:id="rId53"/>
    <sheet name="Label 53" sheetId="55" r:id="rId54"/>
    <sheet name="Label 54" sheetId="56" r:id="rId55"/>
    <sheet name="Label 55" sheetId="57" r:id="rId56"/>
    <sheet name="Label 56" sheetId="58" r:id="rId57"/>
    <sheet name="Label 57" sheetId="59" r:id="rId58"/>
    <sheet name="Label 58" sheetId="60" r:id="rId59"/>
    <sheet name="Label 59" sheetId="61" r:id="rId60"/>
    <sheet name="Label 60" sheetId="62" r:id="rId61"/>
    <sheet name="Label 61" sheetId="63" r:id="rId62"/>
    <sheet name="Label 62" sheetId="64" r:id="rId63"/>
    <sheet name="Label 63" sheetId="65" r:id="rId64"/>
    <sheet name="Label 64" sheetId="66" r:id="rId65"/>
    <sheet name="Label 65" sheetId="67" r:id="rId66"/>
    <sheet name="Label 66" sheetId="68" r:id="rId67"/>
    <sheet name="Label 67" sheetId="69" r:id="rId68"/>
    <sheet name="Label 68" sheetId="70" r:id="rId69"/>
    <sheet name="Label 69" sheetId="71" r:id="rId70"/>
    <sheet name="Label 70" sheetId="72" r:id="rId71"/>
    <sheet name="Label 71" sheetId="73" r:id="rId72"/>
    <sheet name="Label 72" sheetId="74" r:id="rId73"/>
    <sheet name="Label 73" sheetId="75" r:id="rId74"/>
    <sheet name="Label 74" sheetId="76" r:id="rId75"/>
    <sheet name="Label 75" sheetId="77" r:id="rId76"/>
    <sheet name="Label 76" sheetId="78" r:id="rId77"/>
    <sheet name="Label 77" sheetId="79" r:id="rId78"/>
    <sheet name="Label 78" sheetId="80" r:id="rId79"/>
    <sheet name="Label 79" sheetId="81" r:id="rId80"/>
    <sheet name="Label 80" sheetId="82" r:id="rId81"/>
    <sheet name="Label 81" sheetId="83" r:id="rId82"/>
    <sheet name="Label 82" sheetId="84" r:id="rId83"/>
    <sheet name="Label 83" sheetId="85" r:id="rId84"/>
    <sheet name="Label 84" sheetId="86" r:id="rId85"/>
    <sheet name="Label 85" sheetId="87" r:id="rId86"/>
    <sheet name="Label 86" sheetId="88" r:id="rId87"/>
    <sheet name="Label 87" sheetId="89" r:id="rId88"/>
    <sheet name="Label 88" sheetId="90" r:id="rId89"/>
    <sheet name="Label 89" sheetId="91" r:id="rId90"/>
    <sheet name="Label 90" sheetId="92" r:id="rId91"/>
    <sheet name="Label 91" sheetId="93" r:id="rId92"/>
    <sheet name="Label 92" sheetId="94" r:id="rId93"/>
    <sheet name="Label 93" sheetId="95" r:id="rId94"/>
    <sheet name="Label 94" sheetId="96" r:id="rId95"/>
    <sheet name="Label 95" sheetId="97" r:id="rId96"/>
    <sheet name="Label 96" sheetId="98" r:id="rId97"/>
    <sheet name="Label 97" sheetId="99" r:id="rId98"/>
    <sheet name="Label 98" sheetId="100" r:id="rId99"/>
    <sheet name="Label 99" sheetId="102" r:id="rId100"/>
    <sheet name="Label 100" sheetId="103" r:id="rId101"/>
    <sheet name="DeviceData" sheetId="3" state="hidden" r:id="rId10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03" l="1"/>
  <c r="D9" i="103"/>
  <c r="C8" i="103"/>
  <c r="B10" i="103"/>
  <c r="B9" i="103"/>
  <c r="B8" i="103"/>
  <c r="D5" i="103"/>
  <c r="D4" i="103"/>
  <c r="D10" i="102"/>
  <c r="D9" i="102"/>
  <c r="C8" i="102"/>
  <c r="B10" i="102"/>
  <c r="B9" i="102"/>
  <c r="B8" i="102"/>
  <c r="D5" i="102"/>
  <c r="D4" i="102"/>
  <c r="D4" i="100"/>
  <c r="D10" i="100"/>
  <c r="D9" i="100"/>
  <c r="C8" i="100"/>
  <c r="B10" i="100"/>
  <c r="B9" i="100"/>
  <c r="B8" i="100"/>
  <c r="D5" i="100"/>
  <c r="D10" i="99"/>
  <c r="D9" i="99"/>
  <c r="C8" i="99"/>
  <c r="B10" i="99"/>
  <c r="B9" i="99"/>
  <c r="B8" i="99"/>
  <c r="D5" i="99"/>
  <c r="D4" i="99"/>
  <c r="D10" i="98"/>
  <c r="D9" i="98"/>
  <c r="C8" i="98"/>
  <c r="B10" i="98"/>
  <c r="B9" i="98"/>
  <c r="B8" i="98"/>
  <c r="D5" i="98"/>
  <c r="D4" i="98"/>
  <c r="D10" i="97"/>
  <c r="D9" i="97"/>
  <c r="C8" i="97"/>
  <c r="B10" i="97"/>
  <c r="B9" i="97"/>
  <c r="B8" i="97"/>
  <c r="D5" i="97"/>
  <c r="D4" i="97"/>
  <c r="D10" i="96"/>
  <c r="D9" i="96"/>
  <c r="C8" i="96"/>
  <c r="B10" i="96"/>
  <c r="B9" i="96"/>
  <c r="B8" i="96"/>
  <c r="D5" i="96"/>
  <c r="D4" i="96"/>
  <c r="D10" i="95"/>
  <c r="D9" i="95"/>
  <c r="C8" i="95"/>
  <c r="B10" i="95"/>
  <c r="B9" i="95"/>
  <c r="B8" i="95"/>
  <c r="D5" i="95"/>
  <c r="D4" i="95"/>
  <c r="D10" i="94"/>
  <c r="D9" i="94"/>
  <c r="C8" i="94"/>
  <c r="B10" i="94"/>
  <c r="B9" i="94"/>
  <c r="B8" i="94"/>
  <c r="D5" i="94"/>
  <c r="D4" i="94"/>
  <c r="D10" i="93"/>
  <c r="D9" i="93"/>
  <c r="C8" i="93"/>
  <c r="B10" i="93"/>
  <c r="B9" i="93"/>
  <c r="B8" i="93"/>
  <c r="D5" i="93"/>
  <c r="D4" i="93"/>
  <c r="D10" i="92"/>
  <c r="D9" i="92"/>
  <c r="C8" i="92"/>
  <c r="B10" i="92"/>
  <c r="B9" i="92"/>
  <c r="B8" i="92"/>
  <c r="D5" i="92"/>
  <c r="D4" i="92"/>
  <c r="D10" i="91"/>
  <c r="D9" i="91"/>
  <c r="C8" i="91"/>
  <c r="B10" i="91"/>
  <c r="B9" i="91"/>
  <c r="B8" i="91"/>
  <c r="D5" i="91"/>
  <c r="D4" i="91"/>
  <c r="D10" i="90"/>
  <c r="D9" i="90"/>
  <c r="C8" i="90"/>
  <c r="B10" i="90"/>
  <c r="B9" i="90"/>
  <c r="B8" i="90"/>
  <c r="D5" i="90"/>
  <c r="D4" i="90"/>
  <c r="D10" i="89"/>
  <c r="D9" i="89"/>
  <c r="C8" i="89"/>
  <c r="B10" i="89"/>
  <c r="B9" i="89"/>
  <c r="B8" i="89"/>
  <c r="D5" i="89"/>
  <c r="D4" i="89"/>
  <c r="D10" i="88"/>
  <c r="D9" i="88"/>
  <c r="C8" i="88"/>
  <c r="B10" i="88"/>
  <c r="B9" i="88"/>
  <c r="B8" i="88"/>
  <c r="D5" i="88"/>
  <c r="D4" i="88"/>
  <c r="D10" i="87"/>
  <c r="D9" i="87"/>
  <c r="C8" i="87"/>
  <c r="B10" i="87"/>
  <c r="B9" i="87"/>
  <c r="B8" i="87"/>
  <c r="D5" i="87"/>
  <c r="D4" i="87"/>
  <c r="D10" i="86"/>
  <c r="D9" i="86"/>
  <c r="C8" i="86"/>
  <c r="B10" i="86"/>
  <c r="B9" i="86"/>
  <c r="B8" i="86"/>
  <c r="D5" i="86"/>
  <c r="D4" i="86"/>
  <c r="D10" i="85"/>
  <c r="D9" i="85"/>
  <c r="C8" i="85"/>
  <c r="B10" i="85"/>
  <c r="B9" i="85"/>
  <c r="B8" i="85"/>
  <c r="D5" i="85"/>
  <c r="D4" i="85"/>
  <c r="D10" i="84"/>
  <c r="D9" i="84"/>
  <c r="C8" i="84"/>
  <c r="B10" i="84"/>
  <c r="B9" i="84"/>
  <c r="B8" i="84"/>
  <c r="D5" i="84"/>
  <c r="D4" i="84"/>
  <c r="D10" i="83"/>
  <c r="D9" i="83"/>
  <c r="C8" i="83"/>
  <c r="B10" i="83"/>
  <c r="B9" i="83"/>
  <c r="B8" i="83"/>
  <c r="D5" i="83"/>
  <c r="D4" i="83"/>
  <c r="D10" i="82"/>
  <c r="D9" i="82"/>
  <c r="C8" i="82"/>
  <c r="B10" i="82"/>
  <c r="B9" i="82"/>
  <c r="B8" i="82"/>
  <c r="D5" i="82"/>
  <c r="D4" i="82"/>
  <c r="D10" i="81"/>
  <c r="D9" i="81"/>
  <c r="C8" i="81"/>
  <c r="B10" i="81"/>
  <c r="B9" i="81"/>
  <c r="B8" i="81"/>
  <c r="D5" i="81"/>
  <c r="D4" i="81"/>
  <c r="D10" i="80"/>
  <c r="D9" i="80"/>
  <c r="C8" i="80"/>
  <c r="B10" i="80"/>
  <c r="B9" i="80"/>
  <c r="B8" i="80"/>
  <c r="D5" i="80"/>
  <c r="D4" i="80"/>
  <c r="D10" i="79"/>
  <c r="D9" i="79"/>
  <c r="C8" i="79"/>
  <c r="B10" i="79"/>
  <c r="B9" i="79"/>
  <c r="B8" i="79"/>
  <c r="D5" i="79"/>
  <c r="D4" i="79"/>
  <c r="D10" i="78"/>
  <c r="D9" i="78"/>
  <c r="C8" i="78"/>
  <c r="B10" i="78"/>
  <c r="B9" i="78"/>
  <c r="B8" i="78"/>
  <c r="D5" i="78"/>
  <c r="D4" i="78"/>
  <c r="D10" i="77"/>
  <c r="D9" i="77"/>
  <c r="C8" i="77"/>
  <c r="B10" i="77"/>
  <c r="B9" i="77"/>
  <c r="B8" i="77"/>
  <c r="D5" i="77"/>
  <c r="D4" i="77"/>
  <c r="D10" i="76"/>
  <c r="D9" i="76"/>
  <c r="C8" i="76"/>
  <c r="B10" i="76"/>
  <c r="B9" i="76"/>
  <c r="B8" i="76"/>
  <c r="D5" i="76"/>
  <c r="D4" i="76"/>
  <c r="D10" i="75"/>
  <c r="D9" i="75"/>
  <c r="C8" i="75"/>
  <c r="B10" i="75"/>
  <c r="B9" i="75"/>
  <c r="B8" i="75"/>
  <c r="D5" i="75"/>
  <c r="D4" i="75"/>
  <c r="D10" i="74"/>
  <c r="D9" i="74"/>
  <c r="C8" i="74"/>
  <c r="B10" i="74"/>
  <c r="B9" i="74"/>
  <c r="B8" i="74"/>
  <c r="D5" i="74"/>
  <c r="D4" i="74"/>
  <c r="D10" i="73"/>
  <c r="D9" i="73"/>
  <c r="C8" i="73"/>
  <c r="B10" i="73"/>
  <c r="B9" i="73"/>
  <c r="B8" i="73"/>
  <c r="D5" i="73"/>
  <c r="D4" i="73"/>
  <c r="D10" i="72"/>
  <c r="D9" i="72"/>
  <c r="C8" i="72"/>
  <c r="B10" i="72"/>
  <c r="B9" i="72"/>
  <c r="B8" i="72"/>
  <c r="D5" i="72"/>
  <c r="D4" i="72"/>
  <c r="D10" i="71"/>
  <c r="D9" i="71"/>
  <c r="C8" i="71"/>
  <c r="B10" i="71"/>
  <c r="B9" i="71"/>
  <c r="B8" i="71"/>
  <c r="D5" i="71"/>
  <c r="D4" i="71"/>
  <c r="D10" i="70"/>
  <c r="D9" i="70"/>
  <c r="C8" i="70"/>
  <c r="B10" i="70"/>
  <c r="B9" i="70"/>
  <c r="B8" i="70"/>
  <c r="D5" i="70"/>
  <c r="D4" i="70"/>
  <c r="D10" i="69"/>
  <c r="D9" i="69"/>
  <c r="C8" i="69"/>
  <c r="B10" i="69"/>
  <c r="B9" i="69"/>
  <c r="B8" i="69"/>
  <c r="D5" i="69"/>
  <c r="D4" i="69"/>
  <c r="D10" i="68"/>
  <c r="D9" i="68"/>
  <c r="C8" i="68"/>
  <c r="B10" i="68"/>
  <c r="B9" i="68"/>
  <c r="B8" i="68"/>
  <c r="D5" i="68"/>
  <c r="D4" i="68"/>
  <c r="D10" i="67"/>
  <c r="D9" i="67"/>
  <c r="C8" i="67"/>
  <c r="B10" i="67"/>
  <c r="B9" i="67"/>
  <c r="B8" i="67"/>
  <c r="D5" i="67"/>
  <c r="D4" i="67"/>
  <c r="D10" i="66"/>
  <c r="D9" i="66"/>
  <c r="C8" i="66"/>
  <c r="B10" i="66"/>
  <c r="B9" i="66"/>
  <c r="B8" i="66"/>
  <c r="D5" i="66"/>
  <c r="D4" i="66"/>
  <c r="D10" i="65"/>
  <c r="D9" i="65"/>
  <c r="C8" i="65"/>
  <c r="B10" i="65"/>
  <c r="B9" i="65"/>
  <c r="B8" i="65"/>
  <c r="D5" i="65"/>
  <c r="D4" i="65"/>
  <c r="D10" i="64"/>
  <c r="D9" i="64"/>
  <c r="C8" i="64"/>
  <c r="B10" i="64"/>
  <c r="B9" i="64"/>
  <c r="B8" i="64"/>
  <c r="D5" i="64"/>
  <c r="D4" i="64"/>
  <c r="D10" i="63"/>
  <c r="D9" i="63"/>
  <c r="C8" i="63"/>
  <c r="B10" i="63"/>
  <c r="B9" i="63"/>
  <c r="B8" i="63"/>
  <c r="D5" i="63"/>
  <c r="D4" i="63"/>
  <c r="D10" i="62"/>
  <c r="D9" i="62"/>
  <c r="C8" i="62"/>
  <c r="B10" i="62"/>
  <c r="B9" i="62"/>
  <c r="B8" i="62"/>
  <c r="D5" i="62"/>
  <c r="D4" i="62"/>
  <c r="D10" i="61"/>
  <c r="D9" i="61"/>
  <c r="C8" i="61"/>
  <c r="B10" i="61"/>
  <c r="B9" i="61"/>
  <c r="B8" i="61"/>
  <c r="D5" i="61"/>
  <c r="D4" i="61"/>
  <c r="D10" i="60"/>
  <c r="D9" i="60"/>
  <c r="C8" i="60"/>
  <c r="B10" i="60"/>
  <c r="B9" i="60"/>
  <c r="B8" i="60"/>
  <c r="D5" i="60"/>
  <c r="D4" i="60"/>
  <c r="D10" i="59"/>
  <c r="D9" i="59"/>
  <c r="C8" i="59"/>
  <c r="B10" i="59"/>
  <c r="B9" i="59"/>
  <c r="B8" i="59"/>
  <c r="D5" i="59"/>
  <c r="D4" i="59"/>
  <c r="D10" i="58"/>
  <c r="D9" i="58"/>
  <c r="C8" i="58"/>
  <c r="B10" i="58"/>
  <c r="B9" i="58"/>
  <c r="B8" i="58"/>
  <c r="D5" i="58"/>
  <c r="D4" i="58"/>
  <c r="D10" i="57"/>
  <c r="D9" i="57"/>
  <c r="C8" i="57"/>
  <c r="B10" i="57"/>
  <c r="B9" i="57"/>
  <c r="B8" i="57"/>
  <c r="D5" i="57"/>
  <c r="D4" i="57"/>
  <c r="D10" i="56"/>
  <c r="D9" i="56"/>
  <c r="C8" i="56"/>
  <c r="B10" i="56"/>
  <c r="B9" i="56"/>
  <c r="B8" i="56"/>
  <c r="D5" i="56"/>
  <c r="D4" i="56"/>
  <c r="D10" i="55"/>
  <c r="D9" i="55"/>
  <c r="C8" i="55"/>
  <c r="B10" i="55"/>
  <c r="B9" i="55"/>
  <c r="B8" i="55"/>
  <c r="D5" i="55"/>
  <c r="D4" i="55"/>
  <c r="D10" i="54"/>
  <c r="D9" i="54"/>
  <c r="C8" i="54"/>
  <c r="B10" i="54"/>
  <c r="B9" i="54"/>
  <c r="B8" i="54"/>
  <c r="D5" i="54"/>
  <c r="D4" i="54"/>
  <c r="D10" i="53"/>
  <c r="D9" i="53"/>
  <c r="C8" i="53"/>
  <c r="B10" i="53"/>
  <c r="B9" i="53"/>
  <c r="B8" i="53"/>
  <c r="D5" i="53"/>
  <c r="D4" i="53"/>
  <c r="D10" i="52"/>
  <c r="D9" i="52"/>
  <c r="C8" i="52"/>
  <c r="B10" i="52"/>
  <c r="B9" i="52"/>
  <c r="B8" i="52"/>
  <c r="D5" i="52"/>
  <c r="D4" i="52"/>
  <c r="D10" i="51"/>
  <c r="D9" i="51"/>
  <c r="C8" i="51"/>
  <c r="B10" i="51"/>
  <c r="B9" i="51"/>
  <c r="B8" i="51"/>
  <c r="D5" i="51"/>
  <c r="D4" i="51"/>
  <c r="D10" i="50"/>
  <c r="D9" i="50"/>
  <c r="C8" i="50"/>
  <c r="B10" i="50"/>
  <c r="B9" i="50"/>
  <c r="B8" i="50"/>
  <c r="D5" i="50"/>
  <c r="D4" i="50"/>
  <c r="D10" i="49"/>
  <c r="D9" i="49"/>
  <c r="C8" i="49"/>
  <c r="B10" i="49"/>
  <c r="B9" i="49"/>
  <c r="B8" i="49"/>
  <c r="D5" i="49"/>
  <c r="D4" i="49"/>
  <c r="D10" i="48"/>
  <c r="D9" i="48"/>
  <c r="C8" i="48"/>
  <c r="B10" i="48"/>
  <c r="B9" i="48"/>
  <c r="B8" i="48"/>
  <c r="D5" i="48"/>
  <c r="D4" i="48"/>
  <c r="D10" i="47"/>
  <c r="D9" i="47"/>
  <c r="C8" i="47"/>
  <c r="B10" i="47"/>
  <c r="B9" i="47"/>
  <c r="B8" i="47"/>
  <c r="D5" i="47"/>
  <c r="D4" i="47"/>
  <c r="D10" i="46"/>
  <c r="D9" i="46"/>
  <c r="C8" i="46"/>
  <c r="B10" i="46"/>
  <c r="B9" i="46"/>
  <c r="B8" i="46"/>
  <c r="D5" i="46"/>
  <c r="D4" i="46"/>
  <c r="D10" i="45"/>
  <c r="D9" i="45"/>
  <c r="C8" i="45"/>
  <c r="B10" i="45"/>
  <c r="B9" i="45"/>
  <c r="B8" i="45"/>
  <c r="D5" i="45"/>
  <c r="D4" i="45"/>
  <c r="D10" i="44"/>
  <c r="D9" i="44"/>
  <c r="C8" i="44"/>
  <c r="B10" i="44"/>
  <c r="B9" i="44"/>
  <c r="B8" i="44"/>
  <c r="D5" i="44"/>
  <c r="D4" i="44"/>
  <c r="D10" i="43"/>
  <c r="D9" i="43"/>
  <c r="C8" i="43"/>
  <c r="B10" i="43"/>
  <c r="B9" i="43"/>
  <c r="B8" i="43"/>
  <c r="D5" i="43"/>
  <c r="D4" i="43"/>
  <c r="D10" i="42"/>
  <c r="D9" i="42"/>
  <c r="C8" i="42"/>
  <c r="B10" i="42"/>
  <c r="B9" i="42"/>
  <c r="B8" i="42"/>
  <c r="D5" i="42"/>
  <c r="D4" i="42"/>
  <c r="D10" i="41"/>
  <c r="D9" i="41"/>
  <c r="C8" i="41"/>
  <c r="B10" i="41"/>
  <c r="B9" i="41"/>
  <c r="B8" i="41"/>
  <c r="D5" i="41"/>
  <c r="D4" i="41"/>
  <c r="D10" i="40"/>
  <c r="D9" i="40"/>
  <c r="C8" i="40"/>
  <c r="B10" i="40"/>
  <c r="B9" i="40"/>
  <c r="B8" i="40"/>
  <c r="D5" i="40"/>
  <c r="D4" i="40"/>
  <c r="D10" i="39"/>
  <c r="D9" i="39"/>
  <c r="C8" i="39"/>
  <c r="B10" i="39"/>
  <c r="B9" i="39"/>
  <c r="B8" i="39"/>
  <c r="D5" i="39"/>
  <c r="D4" i="39"/>
  <c r="D10" i="38"/>
  <c r="D9" i="38"/>
  <c r="C8" i="38"/>
  <c r="B10" i="38"/>
  <c r="B9" i="38"/>
  <c r="B8" i="38"/>
  <c r="D5" i="38"/>
  <c r="D4" i="38"/>
  <c r="D10" i="37"/>
  <c r="D9" i="37"/>
  <c r="C8" i="37"/>
  <c r="B10" i="37"/>
  <c r="B9" i="37"/>
  <c r="B8" i="37"/>
  <c r="D5" i="37"/>
  <c r="D4" i="37"/>
  <c r="D10" i="36"/>
  <c r="D9" i="36"/>
  <c r="C8" i="36"/>
  <c r="B10" i="36"/>
  <c r="B9" i="36"/>
  <c r="B8" i="36"/>
  <c r="D5" i="36"/>
  <c r="D4" i="36"/>
  <c r="D10" i="35"/>
  <c r="D9" i="35"/>
  <c r="C8" i="35"/>
  <c r="B10" i="35"/>
  <c r="B9" i="35"/>
  <c r="B8" i="35"/>
  <c r="D5" i="35"/>
  <c r="D4" i="35"/>
  <c r="D10" i="34"/>
  <c r="D9" i="34"/>
  <c r="C8" i="34"/>
  <c r="B10" i="34"/>
  <c r="B9" i="34"/>
  <c r="B8" i="34"/>
  <c r="D5" i="34"/>
  <c r="D4" i="34"/>
  <c r="D10" i="33"/>
  <c r="D9" i="33"/>
  <c r="C8" i="33"/>
  <c r="B10" i="33"/>
  <c r="B9" i="33"/>
  <c r="B8" i="33"/>
  <c r="D5" i="33"/>
  <c r="D4" i="33"/>
  <c r="D10" i="32"/>
  <c r="D9" i="32"/>
  <c r="C8" i="32"/>
  <c r="B10" i="32"/>
  <c r="B9" i="32"/>
  <c r="B8" i="32"/>
  <c r="D5" i="32"/>
  <c r="D4" i="32"/>
  <c r="D10" i="31"/>
  <c r="D9" i="31"/>
  <c r="C8" i="31"/>
  <c r="B10" i="31"/>
  <c r="B9" i="31"/>
  <c r="B8" i="31"/>
  <c r="D5" i="31"/>
  <c r="D4" i="31"/>
  <c r="D10" i="30"/>
  <c r="D9" i="30"/>
  <c r="C8" i="30"/>
  <c r="B10" i="30"/>
  <c r="B9" i="30"/>
  <c r="B8" i="30"/>
  <c r="D5" i="30"/>
  <c r="D4" i="30"/>
  <c r="D10" i="29"/>
  <c r="D9" i="29"/>
  <c r="C8" i="29"/>
  <c r="B10" i="29"/>
  <c r="B9" i="29"/>
  <c r="B8" i="29"/>
  <c r="D5" i="29"/>
  <c r="D4" i="29"/>
  <c r="D10" i="28"/>
  <c r="D9" i="28"/>
  <c r="C8" i="28"/>
  <c r="B10" i="28"/>
  <c r="B9" i="28"/>
  <c r="B8" i="28"/>
  <c r="D5" i="28"/>
  <c r="D4" i="28"/>
  <c r="D10" i="27"/>
  <c r="D9" i="27"/>
  <c r="C8" i="27"/>
  <c r="B10" i="27"/>
  <c r="B9" i="27"/>
  <c r="B8" i="27"/>
  <c r="D5" i="27"/>
  <c r="D4" i="27"/>
  <c r="D10" i="26"/>
  <c r="D9" i="26"/>
  <c r="C8" i="26"/>
  <c r="B10" i="26"/>
  <c r="B9" i="26"/>
  <c r="B8" i="26"/>
  <c r="D5" i="26"/>
  <c r="D4" i="26"/>
  <c r="D10" i="25"/>
  <c r="D9" i="25"/>
  <c r="C8" i="25"/>
  <c r="B10" i="25"/>
  <c r="B9" i="25"/>
  <c r="B8" i="25"/>
  <c r="D5" i="25"/>
  <c r="D4" i="25"/>
  <c r="D10" i="24"/>
  <c r="D9" i="24"/>
  <c r="C8" i="24"/>
  <c r="B10" i="24"/>
  <c r="B9" i="24"/>
  <c r="B8" i="24"/>
  <c r="D5" i="24"/>
  <c r="D4" i="24"/>
  <c r="D10" i="23"/>
  <c r="D9" i="23"/>
  <c r="C8" i="23"/>
  <c r="B10" i="23"/>
  <c r="B9" i="23"/>
  <c r="B8" i="23"/>
  <c r="D5" i="23"/>
  <c r="D4" i="23"/>
  <c r="D10" i="22"/>
  <c r="D9" i="22"/>
  <c r="C8" i="22"/>
  <c r="B10" i="22"/>
  <c r="B9" i="22"/>
  <c r="B8" i="22"/>
  <c r="D5" i="22"/>
  <c r="D4" i="22"/>
  <c r="D10" i="21"/>
  <c r="D9" i="21"/>
  <c r="C8" i="21"/>
  <c r="B10" i="21"/>
  <c r="B9" i="21"/>
  <c r="B8" i="21"/>
  <c r="D5" i="21"/>
  <c r="D4" i="21"/>
  <c r="D10" i="20"/>
  <c r="D9" i="20"/>
  <c r="C8" i="20"/>
  <c r="B10" i="20"/>
  <c r="B9" i="20"/>
  <c r="B8" i="20"/>
  <c r="D5" i="20"/>
  <c r="D4" i="20"/>
  <c r="D10" i="19"/>
  <c r="D9" i="19"/>
  <c r="C8" i="19"/>
  <c r="B10" i="19"/>
  <c r="B9" i="19"/>
  <c r="B8" i="19"/>
  <c r="D5" i="19"/>
  <c r="D4" i="19"/>
  <c r="D10" i="18"/>
  <c r="D9" i="18"/>
  <c r="C8" i="18"/>
  <c r="B10" i="18"/>
  <c r="B9" i="18"/>
  <c r="B8" i="18"/>
  <c r="D5" i="18"/>
  <c r="D4" i="18"/>
  <c r="D10" i="17"/>
  <c r="D9" i="17"/>
  <c r="C8" i="17"/>
  <c r="B10" i="17"/>
  <c r="B9" i="17"/>
  <c r="B8" i="17"/>
  <c r="D5" i="17"/>
  <c r="D4" i="17"/>
  <c r="D10" i="16"/>
  <c r="D9" i="16"/>
  <c r="C8" i="16"/>
  <c r="B10" i="16"/>
  <c r="B9" i="16"/>
  <c r="B8" i="16"/>
  <c r="D5" i="16"/>
  <c r="D4" i="16"/>
  <c r="D10" i="15"/>
  <c r="D9" i="15"/>
  <c r="C8" i="15"/>
  <c r="B10" i="15"/>
  <c r="B9" i="15"/>
  <c r="B8" i="15"/>
  <c r="D5" i="15"/>
  <c r="D4" i="15"/>
  <c r="D10" i="14"/>
  <c r="D9" i="14"/>
  <c r="C8" i="14"/>
  <c r="B10" i="14"/>
  <c r="B9" i="14"/>
  <c r="B8" i="14"/>
  <c r="D5" i="14"/>
  <c r="D4" i="14"/>
  <c r="D10" i="13"/>
  <c r="D9" i="13"/>
  <c r="C8" i="13"/>
  <c r="B10" i="13"/>
  <c r="B9" i="13"/>
  <c r="B8" i="13"/>
  <c r="D5" i="13"/>
  <c r="D4" i="13"/>
  <c r="D10" i="12"/>
  <c r="D9" i="12"/>
  <c r="C8" i="12"/>
  <c r="B10" i="12"/>
  <c r="B9" i="12"/>
  <c r="B8" i="12"/>
  <c r="D5" i="12"/>
  <c r="D4" i="12"/>
  <c r="D10" i="11"/>
  <c r="D9" i="11"/>
  <c r="C8" i="11"/>
  <c r="B10" i="11"/>
  <c r="B9" i="11"/>
  <c r="B8" i="11"/>
  <c r="D5" i="11"/>
  <c r="D4" i="11"/>
  <c r="D10" i="10"/>
  <c r="D9" i="10"/>
  <c r="C8" i="10"/>
  <c r="B10" i="10"/>
  <c r="B9" i="10"/>
  <c r="B8" i="10"/>
  <c r="D5" i="10"/>
  <c r="D4" i="10"/>
  <c r="D10" i="9"/>
  <c r="D9" i="9"/>
  <c r="C8" i="9"/>
  <c r="B10" i="9"/>
  <c r="B9" i="9"/>
  <c r="B8" i="9"/>
  <c r="D5" i="8"/>
  <c r="D5" i="9"/>
  <c r="D4" i="9"/>
  <c r="D10" i="8"/>
  <c r="D9" i="8"/>
  <c r="C8" i="8"/>
  <c r="B10" i="8"/>
  <c r="B9" i="8"/>
  <c r="B8" i="8"/>
  <c r="D4" i="8"/>
  <c r="D10" i="7"/>
  <c r="D9" i="7"/>
  <c r="C8" i="7"/>
  <c r="B10" i="7"/>
  <c r="B9" i="7"/>
  <c r="B8" i="7"/>
  <c r="D5" i="7"/>
  <c r="D4" i="7"/>
  <c r="D10" i="6"/>
  <c r="D9" i="6"/>
  <c r="C8" i="6"/>
  <c r="B10" i="6"/>
  <c r="B9" i="6"/>
  <c r="B8" i="6"/>
  <c r="D5" i="6"/>
  <c r="D4" i="6"/>
  <c r="C8" i="5"/>
  <c r="D10" i="5"/>
  <c r="D9" i="5"/>
  <c r="B10" i="5"/>
  <c r="B9" i="5"/>
  <c r="B8" i="5"/>
  <c r="D5" i="5"/>
  <c r="D4" i="5"/>
  <c r="D10" i="4"/>
  <c r="D9" i="4"/>
  <c r="C8" i="4"/>
  <c r="B10" i="4"/>
  <c r="B9" i="4"/>
  <c r="B8" i="4"/>
  <c r="D5" i="4"/>
  <c r="D4" i="4"/>
  <c r="C8" i="2"/>
  <c r="D4" i="2"/>
  <c r="D5" i="2"/>
  <c r="B9" i="2"/>
  <c r="D10" i="2"/>
  <c r="D9" i="2"/>
  <c r="B10" i="2"/>
  <c r="B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C4B99E-5A03-4C0B-89AE-2DBF1E3A19E1}" keepAlive="1" name="Query - Sheet1" description="Connection to the 'Sheet1' query in the workbook." type="5" refreshedVersion="0" background="1" saveData="1">
    <dbPr connection="Provider=Microsoft.Mashup.OleDb.1;Data Source=$Workbook$;Location=Sheet1;Extended Properties=&quot;&quot;" command="SELECT * FROM [Sheet1]"/>
  </connection>
</connections>
</file>

<file path=xl/sharedStrings.xml><?xml version="1.0" encoding="utf-8"?>
<sst xmlns="http://schemas.openxmlformats.org/spreadsheetml/2006/main" count="1227" uniqueCount="109">
  <si>
    <t>CABLE ASSEMBLY ORDER FORM</t>
  </si>
  <si>
    <t>Customer Name:</t>
  </si>
  <si>
    <t>Total # of Whips:</t>
  </si>
  <si>
    <t>Customer Contact:</t>
  </si>
  <si>
    <t>Total Length of Sealtight (sum of whip length):</t>
  </si>
  <si>
    <r>
      <rPr>
        <b/>
        <sz val="13"/>
        <color theme="1"/>
        <rFont val="Calibri"/>
        <family val="2"/>
        <scheme val="minor"/>
      </rPr>
      <t>1912 Manufacturing</t>
    </r>
    <r>
      <rPr>
        <sz val="11"/>
        <color theme="1"/>
        <rFont val="Calibri"/>
        <family val="2"/>
        <scheme val="minor"/>
      </rPr>
      <t xml:space="preserve">
4250 Oneida Street
Denver, CO 80216</t>
    </r>
  </si>
  <si>
    <t>Customer Phone #:</t>
  </si>
  <si>
    <t xml:space="preserve">Technician: </t>
  </si>
  <si>
    <t>Technician Phone Number:</t>
  </si>
  <si>
    <t>Contact Person for Delivery</t>
  </si>
  <si>
    <t>Contact Phone Number:</t>
  </si>
  <si>
    <r>
      <rPr>
        <b/>
        <u/>
        <sz val="11"/>
        <color theme="10"/>
        <rFont val="Calibri"/>
        <family val="2"/>
        <scheme val="minor"/>
      </rPr>
      <t>Click here to email this form to:</t>
    </r>
    <r>
      <rPr>
        <u/>
        <sz val="11"/>
        <color theme="10"/>
        <rFont val="Calibri"/>
        <family val="2"/>
        <scheme val="minor"/>
      </rPr>
      <t xml:space="preserve"> services@1912mfg.com</t>
    </r>
  </si>
  <si>
    <t>JOB #:</t>
  </si>
  <si>
    <t>Order Received By: _________________________________________________________________</t>
  </si>
  <si>
    <t>SHIP TO:</t>
  </si>
  <si>
    <t>Please Print Last Name: _____________________________________________________________</t>
  </si>
  <si>
    <t>DATE OF ORDER</t>
  </si>
  <si>
    <t>PO or TICKET NUMBER</t>
  </si>
  <si>
    <t>CID</t>
  </si>
  <si>
    <t>DUE DATE</t>
  </si>
  <si>
    <r>
      <t xml:space="preserve">Colors available: </t>
    </r>
    <r>
      <rPr>
        <b/>
        <sz val="11"/>
        <color theme="4"/>
        <rFont val="Calibri"/>
        <family val="2"/>
        <scheme val="minor"/>
      </rPr>
      <t>Blue</t>
    </r>
    <r>
      <rPr>
        <b/>
        <sz val="11"/>
        <color theme="1"/>
        <rFont val="Calibri"/>
        <family val="2"/>
        <scheme val="minor"/>
      </rPr>
      <t>,</t>
    </r>
    <r>
      <rPr>
        <b/>
        <sz val="11"/>
        <color rgb="FFFF0000"/>
        <rFont val="Calibri"/>
        <family val="2"/>
        <scheme val="minor"/>
      </rPr>
      <t xml:space="preserve"> Red</t>
    </r>
    <r>
      <rPr>
        <b/>
        <sz val="11"/>
        <color theme="1"/>
        <rFont val="Calibri"/>
        <family val="2"/>
        <scheme val="minor"/>
      </rPr>
      <t xml:space="preserve">, Grey, Black,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theme="1"/>
        <rFont val="Calibri"/>
        <family val="2"/>
        <scheme val="minor"/>
      </rPr>
      <t>,</t>
    </r>
    <r>
      <rPr>
        <b/>
        <sz val="11"/>
        <color theme="0"/>
        <rFont val="Calibri"/>
        <family val="2"/>
        <scheme val="minor"/>
      </rPr>
      <t xml:space="preserve"> White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7" tint="0.39997558519241921"/>
        <rFont val="Calibri"/>
        <family val="2"/>
        <scheme val="minor"/>
      </rPr>
      <t>Yellow</t>
    </r>
    <r>
      <rPr>
        <b/>
        <sz val="11"/>
        <color theme="1"/>
        <rFont val="Calibri"/>
        <family val="2"/>
        <scheme val="minor"/>
      </rPr>
      <t>,</t>
    </r>
    <r>
      <rPr>
        <b/>
        <sz val="11"/>
        <color rgb="FF7030A0"/>
        <rFont val="Calibri"/>
        <family val="2"/>
        <scheme val="minor"/>
      </rPr>
      <t xml:space="preserve"> Purple</t>
    </r>
    <r>
      <rPr>
        <b/>
        <sz val="11"/>
        <color theme="1"/>
        <rFont val="Calibri"/>
        <family val="2"/>
        <scheme val="minor"/>
      </rPr>
      <t xml:space="preserve">, and </t>
    </r>
    <r>
      <rPr>
        <b/>
        <sz val="11"/>
        <color theme="5"/>
        <rFont val="Calibri"/>
        <family val="2"/>
        <scheme val="minor"/>
      </rPr>
      <t>Orange</t>
    </r>
  </si>
  <si>
    <r>
      <rPr>
        <b/>
        <sz val="11"/>
        <color theme="1"/>
        <rFont val="Calibri"/>
        <family val="2"/>
        <scheme val="minor"/>
      </rPr>
      <t xml:space="preserve">FORM REVISED – </t>
    </r>
    <r>
      <rPr>
        <sz val="11"/>
        <color theme="1"/>
        <rFont val="Calibri"/>
        <family val="2"/>
        <scheme val="minor"/>
      </rPr>
      <t>August 2022</t>
    </r>
  </si>
  <si>
    <t>Cabinet Location</t>
  </si>
  <si>
    <t>Cable #</t>
  </si>
  <si>
    <t>Recp. Type</t>
  </si>
  <si>
    <t>Length (FT) of Power Whip</t>
  </si>
  <si>
    <t>Wire Make-Up Length (FT)</t>
  </si>
  <si>
    <t>Sealtight Color:</t>
  </si>
  <si>
    <t>Breaker Type and Size</t>
  </si>
  <si>
    <t>Comments/Special Requests</t>
  </si>
  <si>
    <t>Primary or Redundant (P or R)</t>
  </si>
  <si>
    <t>Fed from Panel</t>
  </si>
  <si>
    <t>Circuit #</t>
  </si>
  <si>
    <t>Inspected/ Tested By:</t>
  </si>
  <si>
    <t>1912 Manufacturing</t>
  </si>
  <si>
    <t>4250 Oneida Street
Denver, CO 80216</t>
  </si>
  <si>
    <t>720-613-8705</t>
  </si>
  <si>
    <t>Wiring Assembly</t>
  </si>
  <si>
    <t>PDU PANEL:</t>
  </si>
  <si>
    <t>THHN</t>
  </si>
  <si>
    <t>EQUIPMENT:</t>
  </si>
  <si>
    <t>CIR#</t>
  </si>
  <si>
    <t>RECEPTACLE:</t>
  </si>
  <si>
    <t>FT.</t>
  </si>
  <si>
    <t>" LIQUID TIGHT FLEXIBLE STEEL CONDUIT</t>
  </si>
  <si>
    <t>DEVICE TYPE</t>
  </si>
  <si>
    <t>CONDUCTOR SIZE</t>
  </si>
  <si>
    <t>VOLTS/AMPS</t>
  </si>
  <si>
    <t>PHASE</t>
  </si>
  <si>
    <t>POLES</t>
  </si>
  <si>
    <t>AMPS</t>
  </si>
  <si>
    <t>COND SIZE</t>
  </si>
  <si>
    <t>WIRES QTY/AWG</t>
  </si>
  <si>
    <t>BREAKER BRAND/SYLES</t>
  </si>
  <si>
    <t>SEALTITE COLORS</t>
  </si>
  <si>
    <t>PRIM OR RED</t>
  </si>
  <si>
    <t>None</t>
  </si>
  <si>
    <t>Black</t>
  </si>
  <si>
    <t>P</t>
  </si>
  <si>
    <t>#12</t>
  </si>
  <si>
    <t>208/20</t>
  </si>
  <si>
    <t>1/2"</t>
  </si>
  <si>
    <t>3#12</t>
  </si>
  <si>
    <t>GE Bolt-in, 10kAIC</t>
  </si>
  <si>
    <t>Red</t>
  </si>
  <si>
    <t>R</t>
  </si>
  <si>
    <t>GE Bolt-in, 22kAIC</t>
  </si>
  <si>
    <t>Blue</t>
  </si>
  <si>
    <t>#10</t>
  </si>
  <si>
    <t>Sq.D Bolt-in, 10kAIC</t>
  </si>
  <si>
    <t>Gray</t>
  </si>
  <si>
    <t>Sq.D Bolt-in, 22kAIC</t>
  </si>
  <si>
    <t>White</t>
  </si>
  <si>
    <t>#6</t>
  </si>
  <si>
    <r>
      <rPr>
        <sz val="8"/>
        <color indexed="8"/>
        <rFont val="Calibri"/>
        <family val="2"/>
      </rPr>
      <t>Cutler-Hammer</t>
    </r>
    <r>
      <rPr>
        <sz val="11"/>
        <color indexed="8"/>
        <rFont val="Calibri"/>
        <family val="2"/>
      </rPr>
      <t xml:space="preserve"> BAB</t>
    </r>
  </si>
  <si>
    <t>Green</t>
  </si>
  <si>
    <t>360R6W</t>
  </si>
  <si>
    <r>
      <rPr>
        <sz val="8"/>
        <color indexed="8"/>
        <rFont val="Calibri"/>
        <family val="2"/>
      </rPr>
      <t>Cutler-Hammer</t>
    </r>
    <r>
      <rPr>
        <sz val="11"/>
        <color indexed="8"/>
        <rFont val="Calibri"/>
        <family val="2"/>
      </rPr>
      <t xml:space="preserve"> GHB</t>
    </r>
  </si>
  <si>
    <t>Yellow</t>
  </si>
  <si>
    <t>360C6W</t>
  </si>
  <si>
    <t>Siemens Bolt-in</t>
  </si>
  <si>
    <t>Orange</t>
  </si>
  <si>
    <t>460R9W</t>
  </si>
  <si>
    <t>Purple</t>
  </si>
  <si>
    <t>460R6W</t>
  </si>
  <si>
    <t>460C9W</t>
  </si>
  <si>
    <t>560C9W</t>
  </si>
  <si>
    <t>5-15R</t>
  </si>
  <si>
    <t>5-20R</t>
  </si>
  <si>
    <t>5-30R</t>
  </si>
  <si>
    <t>6-15R</t>
  </si>
  <si>
    <t>6-20R</t>
  </si>
  <si>
    <t>6-30R</t>
  </si>
  <si>
    <t>CS8269</t>
  </si>
  <si>
    <t>#8</t>
  </si>
  <si>
    <t>CS8369</t>
  </si>
  <si>
    <t>9C54U2T</t>
  </si>
  <si>
    <t>L14-20R</t>
  </si>
  <si>
    <t>L14-30R</t>
  </si>
  <si>
    <t>L15-20R</t>
  </si>
  <si>
    <t>L15-30R</t>
  </si>
  <si>
    <t>L21-20R</t>
  </si>
  <si>
    <t>L21-30R</t>
  </si>
  <si>
    <t>L5-15R</t>
  </si>
  <si>
    <t>L5-20R</t>
  </si>
  <si>
    <t>L5-30R</t>
  </si>
  <si>
    <t>L6-15R</t>
  </si>
  <si>
    <t>L6-20R</t>
  </si>
  <si>
    <t>L6-30R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</si>
</sst>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7"/>
      <name val="Arial"/>
      <family val="2"/>
    </font>
    <font>
      <b/>
      <sz val="12"/>
      <color theme="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978B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24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19" fillId="0" borderId="0" xfId="0" applyFont="1"/>
    <xf numFmtId="0" fontId="16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2" applyAlignment="1">
      <alignment horizontal="center"/>
    </xf>
    <xf numFmtId="0" fontId="21" fillId="5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right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1" applyAlignment="1">
      <alignment horizontal="left"/>
    </xf>
    <xf numFmtId="0" fontId="2" fillId="0" borderId="0" xfId="0" applyFont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right" wrapText="1"/>
    </xf>
    <xf numFmtId="0" fontId="1" fillId="2" borderId="9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right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" fillId="5" borderId="11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19" fillId="0" borderId="5" xfId="0" applyFont="1" applyBorder="1" applyAlignment="1">
      <alignment horizontal="center"/>
    </xf>
  </cellXfs>
  <cellStyles count="3">
    <cellStyle name="Hyperlink" xfId="1" builtinId="8"/>
    <cellStyle name="Normal" xfId="0" builtinId="0"/>
    <cellStyle name="Normal_Krysta's Formula" xfId="2" xr:uid="{BE58D008-E35C-48AA-A5D1-7BD8B22CEE92}"/>
  </cellStyles>
  <dxfs count="0"/>
  <tableStyles count="0" defaultTableStyle="TableStyleMedium2" defaultPivotStyle="PivotStyleLight16"/>
  <colors>
    <mruColors>
      <color rgb="FF497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calcChain" Target="calcChain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theme" Target="theme/theme1.xml"/><Relationship Id="rId108" Type="http://schemas.openxmlformats.org/officeDocument/2006/relationships/customXml" Target="../customXml/item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2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onnections" Target="connection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ustomXml" Target="../customXml/item3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3</xdr:row>
      <xdr:rowOff>38100</xdr:rowOff>
    </xdr:from>
    <xdr:to>
      <xdr:col>1</xdr:col>
      <xdr:colOff>304800</xdr:colOff>
      <xdr:row>8</xdr:row>
      <xdr:rowOff>163753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F0DB494-8DC9-CCA3-C2C8-685D5278E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609600"/>
          <a:ext cx="1428750" cy="113530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9997E55-549F-405C-92A3-1EBA6A6D44A8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0C57E3-353F-4E15-A979-6242D4312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CA52CCF-E0F2-4BE8-A98D-6DC36C3F8880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50C451-8F71-4197-AC0C-95BC5E0F0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4D05E99-BF04-44C7-A22B-24C151E4C8FD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3BFEC3-37D2-488D-AA7F-CC3011E76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2439943-25A3-4DE8-A7CA-A934674661AD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D3EF99-4185-4BDE-89B5-0E1118B6E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352A9DA-FED0-4951-A86C-E6D2EB22A629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FCAFBA-4D85-41A1-8DEA-1F925C3DA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799BEF0-0312-41D9-9A4A-4A82433B8B4F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4BA7F3-581E-41AB-8F23-1EC97E13C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FF07421-D204-47B9-8161-8081C5373F70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0BB335-1598-4273-AA0E-7ED3A10BC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B434932-D663-4D76-8C46-BE8FD8079B1A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CFCDD4-6508-43EF-AC0D-A904F6EBD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7455C1B-C7B7-4C70-B0D4-8FEA818BA897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DCBB11-E10D-4B2C-87F8-E0162C9B0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A6782B9-6540-4C51-AF57-F3944B213253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C66365-6F09-4AB6-8C3C-B93CE1C9F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BB2FB3E-8BF1-4ADA-8F59-097DC1D0941E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ED64EE-7277-4081-9866-23A5F15D4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AAE55A3-D4B2-4979-83C2-FCB82E631A84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5751D7-F1D2-4349-9892-B7EC0D493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4484FB7-F089-46A8-8F7E-4949F21027B7}"/>
            </a:ext>
          </a:extLst>
        </xdr:cNvPr>
        <xdr:cNvSpPr txBox="1">
          <a:spLocks noChangeArrowheads="1"/>
        </xdr:cNvSpPr>
      </xdr:nvSpPr>
      <xdr:spPr bwMode="auto">
        <a:xfrm>
          <a:off x="491490" y="962025"/>
          <a:ext cx="1257328" cy="485775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D1CA70-F0D1-9183-4620-00F455866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62000"/>
          <a:ext cx="735965" cy="73596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79707EA-0DE9-4D68-B5D6-DA56FAF6746A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46EE59-72AF-4E93-9063-74F50091E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87A5983-B313-4B17-A904-58DB766B8CCE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A58760-D685-4663-B126-C0FADA045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075252F-CCF8-405D-9707-DEFEDD11C4A5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D53A89-BE81-493A-9988-3A954496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1EEB968-D520-4949-9758-CD0B7AE5EC2E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C34559-E058-41B5-8D89-12E72E88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DB922AB-0256-4B5F-819B-F2766F310758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1A32FD-75ED-44A0-8B6A-AC2196E0C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125DA11-49CD-4040-AE71-731FCE0FBF07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01A457-B74D-4B43-A0C0-E8078DF9B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57DB52E-A4C2-458B-A3F5-35CC042C538E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FF61C1-65B7-4165-ADDA-A235F0D55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C130153-3F9B-49AC-9ED5-6F92CD74A97F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6BD564-EF21-45C9-A9FB-0D68CD24E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F97F58D-EB73-4B74-878A-E3AF637C65A2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CBAEE3-5EE7-456B-82FF-9252D4993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EB919D1-389C-46E3-9579-3536EC2C6E08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B7EA69-E21A-4F6E-8D6D-A5BA71B13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D90529C-8F17-4412-A24C-0F85C4ACB2AD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9CB03B-8AFE-46BD-89E5-2ACBDEF58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8E82615-587D-4B50-B3E0-56C402414EC1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C94B75-5F5E-4407-808B-8AB9AF6C5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76E2778-5B20-4F3F-8BE1-EE9356BD812F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E7866A-D960-4130-A730-228681475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6327422-3AE2-4B6C-B3E4-8D0C4502B025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CEF5BE-01E3-4648-8D23-E5A3A4B09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57E6D52-2E3E-4C65-905F-396D66B50164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795383-9393-4F89-8807-6BF4BEEED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27B0ED0-95F1-4555-8648-A3656A34D761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7C6EEF-F0D3-4311-90F0-1C3F6148A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690B047-8AE4-4421-8BA1-82D7B2D2D352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5C288B-9EBF-4396-84F7-7EF000446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BDA7A33-85F6-4F52-A021-B53AFBC5B354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4F5739-C821-4982-8D1F-44B3A63D4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DA4E64D-BEFC-4774-8D6A-5BAF36CE3C47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BE3029-6F09-494A-BC46-F444E8390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4D9579F-B412-4D68-A578-301FF276F430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64E876-EB45-434C-AFE6-7FCBDB256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A09B677-508D-437A-B6FB-8653B3F6206C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6C8BC2-FF3F-43EF-BEA3-58B42E2D1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5EA4DD9-B368-41FC-95C8-6E69B34CAB90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716CE9-61E0-410B-94B4-0B39B3E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B030C8D-E924-42F9-BAF9-FD1FB7F38058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A65308-B689-4FC1-A6A1-642B9FFBC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D31359B-8D9E-4782-8AD7-513B61F7F354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AEFA66-1919-4456-B7DB-6B0F33AB4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48ACED8-9ECB-418E-90CB-8FB75E0358E6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4397D4-764B-4573-AC47-6D80A0A31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382715E-FC76-4B07-B661-A08563962719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459C6A-66F7-4125-8FDB-0947013B4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2CD7386-AA46-4468-A0BE-A9E58B9B769A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E39283-348C-42CA-9BD9-FDDA5C898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7137FAE-15DE-4642-9760-099F3F9D127D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99EB3A-CCCA-4E17-8F4F-20D6FB5DB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BA3596-8A04-421C-ADEA-A324356E9D23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F78A36-F4FD-402F-A10D-FAEFC7BBD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EC9A200-ABAD-4FBD-AAD7-05DF048370C0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44CE85-E918-4A39-8615-6D902C2F8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23FC3ED-9CBF-4E68-A288-8C553CF88CB4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27ACF7-BBD6-445B-B22A-855DEE258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0158163-CDC8-4ED5-AE5C-8AC76DFE7157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224055-3F68-4EF5-ABE6-9F5BC4E41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A8645E9-4BD9-4792-BD57-B35D5E6A8E0C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E2A276-452C-478D-B160-687B039EF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E522165-DB41-46E9-8CDE-2116B2305312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460E05-3259-43CA-B213-2576027F6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17077FB-CC99-42A8-A22F-D38B1E43D9FA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2A2007-36FA-486B-BECD-C54BF9EB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449462A-B0C1-412E-805F-72AE61C4A0D0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CFA0FE-F8F5-4554-A63F-E5E93360F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D28FACB-3858-4404-887B-C0CBFF6E0B47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ACE601-E4D1-4767-A38A-3F3E62B77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C120FAF-26CA-4312-80B0-F6D810D0FA6E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D05978-B6ED-4F7A-8776-54A7B4A5F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5B167E3-D7B8-44E1-A028-BE2072B3F89C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481EFC-0FC4-4813-90BE-DA1785058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3F3D2CE-7989-4D8C-B8CD-4A89590ED3D0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E79BEE-C75B-41B6-815A-332FD7CB9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B7D4CD9-CD09-4553-ABA2-FA0696D0BE37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37153E-B9AE-47AC-828D-736E186AB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3105D3D-EE1B-4951-8B09-5144841DD6CB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3A0950-6EE7-4DA0-8656-67DF77599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2FAF6F0-5010-4948-A85C-7ED7C5FBAECE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DAD4D4-E9FE-493E-B9DF-FBCE510C9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3DCB8FB-3FF7-4E86-824B-69FEFBC2D165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53D991-B325-4897-B440-FA449CCB7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4EB1B2D-2EC1-43D7-87FE-1734FD1880B3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5C1DAB-9EB9-4829-A6AC-3C7542B09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EBAA82A-604B-4AF1-879C-51EFE708C93E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E7D95A-2886-4F92-BC76-8A01D34DA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9F18F8D-BD9B-4599-80BE-506210F97099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A58E87-A416-4203-8946-099CB8DC7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0D41C98-3E91-4527-A4C9-ADEDB72C1E80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0F6A60-B000-4683-9143-742524855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1C241B2-22EE-4589-8B36-AC30CE30D09C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3385FF-B670-4478-BA61-297CD7E3E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2AB613F-D9EA-4FD7-AF41-C60780C08316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0719C9-CF31-4431-9358-B7CEFCA3E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6FAA7F1-5F49-4166-9ECC-2955248DACCD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CAF401-A76D-4B8A-A698-9AC78C108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B611315-071B-412A-91D8-BD31715566AA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99057B-5D84-4769-8B88-3323D708E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C7BB1DF-1094-41DB-BC63-4A2EEF4795EB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2031EA-56A9-40B5-B080-146639FE6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6160D08-8A8E-4D35-BB6C-CB8838CD3F39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8CB224-BFBB-4B7A-9784-1CAD55084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833F2A2-C79F-4EB5-8207-6EABE94A355D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38CAC0-EB23-4635-B537-A3DE70A18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07771D0-50AD-4B39-B32D-9636B6CA71A8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ADEA0C-DBAC-49AA-8937-E16ADB27A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4F4E27F-FBED-4A4F-B285-E4440784E795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292657-E9B3-4ABE-8165-CF7770EE6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8EF268F-01E2-47B4-B650-EA7E17D149A3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C04B2A-4AF8-4F6D-AA45-76C6FBB6A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6B11BE5-9CB9-4727-8DA1-3A5E2DBF65CE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873B44-2568-4BCB-88DF-5831EC2C9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14D73F4-CB5E-4ED0-A92A-134540F92CF7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38DF31-7FE0-4597-BA54-B447BB61E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C799E6E-C110-42D4-A5AD-62FE5172C9D3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E5A1F3-6741-4D1F-9549-60A668960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7A21432-2925-4531-BE72-F317FDF0A06B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922261-FA9B-4AC8-AB8E-B0B8427D1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4BC27DF-D86D-4A85-872E-781490A9E471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7D910E-23E6-4B69-A2BF-AED5E6EED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DF5F3CE-85BD-4625-B7A9-C37D9C995658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0435AE-3EBD-4101-B5BA-510B651EA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317E004-4BCF-4521-9060-7AC6AFFD2AC5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328F76-5682-433F-A6C7-764ADEDB8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CF38023-8B2C-4BBB-9D04-E036144367EC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E78AD1-83CC-4DD2-B2ED-CADF07B1C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8506B9D-CBD4-4910-AF6B-9E6F44964575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406FD9-D5BA-4870-9326-6AFA3D9BD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B5D3950-4173-4C4B-AF7C-61BC22CFB0DC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17AD32-7E2C-4748-B86F-CC6AAE693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7C6DDB3-6235-45D2-8A73-C965585973BE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5E3ECE-2358-49DB-968F-8794371C5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92E462D-0678-4A55-A3AD-3031571725D2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425867-B7B5-42B7-9D68-99D826D0E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E0AAA1-B1E4-443A-ADBC-BF038247EBC5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D11BF6-A81C-4A0C-9749-770548184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D54E881-7B74-4502-AEA3-10467966044B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284997-C072-4BB3-821B-29E564A8C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AAC9208-95FD-41A9-8245-013F7B73430D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99366B-98A1-476A-951A-33A7256E7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6BCD40B-BC4C-44B0-A26A-7C6AD94A9AE5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EA715F-6A2E-4D04-977D-FCDF00E6A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65B195-7C7C-49B1-AC0C-5BD694C21238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D7C1B4-9289-4F67-8619-7445B466D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242125E-676C-4A38-9288-5369088563E2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83FDA2-8B94-4FAF-B288-B2FB6BDB3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AC9E65E-CCF8-4DA6-8517-F11C7E91B355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A8CBEE-0B59-4DE6-884C-739B2E86B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5E71C06-7CF8-46A0-9B60-F9E4E47D2B8F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C32207-F6A8-49A9-BC8D-5C4B7E9C1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A6B7B1D-4CFD-4097-83E7-900E3261621A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4D5398-ED25-4E70-B2C3-036619C48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DAD177E-CB46-4755-B005-600CF681B6DD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B4AFF8-7520-4549-9DB0-3234C4E6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1BC83EE-545A-4ED4-82E1-F90E8A91F75A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16ECC0-4ACC-40E3-8B6A-548887256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75591B7-1FAC-47A9-BB55-8B9D42E46ECB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C49329-CA9C-466B-A81C-1B9377711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C9EA8F9-2022-4F5C-A5D9-85021A957BC1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688A81-A057-4F81-95DB-9469ACBFA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0B91E9C-2713-4E0A-85F9-BD36608B0682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753745</xdr:colOff>
      <xdr:row>6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742D8C-B072-46D1-B395-B55D0AAAC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3EA21BE-4966-4141-AF4B-AA3D9FF718C6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B00AAC-0E34-469B-8074-3CC298BBF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5965" cy="72326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6F8DBC4-58DF-46CF-8EED-B22FD4F93119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756285</xdr:colOff>
      <xdr:row>6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4C403B-2D1A-4B0E-867E-FF11C7BBB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7235" cy="72453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491490</xdr:colOff>
      <xdr:row>3</xdr:row>
      <xdr:rowOff>190500</xdr:rowOff>
    </xdr:from>
    <xdr:to>
      <xdr:col>2</xdr:col>
      <xdr:colOff>339118</xdr:colOff>
      <xdr:row>6</xdr:row>
      <xdr:rowOff>76200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4A50512-AFA7-42CA-8C37-A19199E81224}"/>
            </a:ext>
          </a:extLst>
        </xdr:cNvPr>
        <xdr:cNvSpPr txBox="1">
          <a:spLocks noChangeArrowheads="1"/>
        </xdr:cNvSpPr>
      </xdr:nvSpPr>
      <xdr:spPr bwMode="auto">
        <a:xfrm>
          <a:off x="488950" y="952500"/>
          <a:ext cx="1358928" cy="4762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LISTED</a:t>
          </a:r>
        </a:p>
        <a:p>
          <a:pPr algn="ctr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3RCJ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2</xdr:row>
      <xdr:rowOff>190500</xdr:rowOff>
    </xdr:from>
    <xdr:to>
      <xdr:col>0</xdr:col>
      <xdr:colOff>755015</xdr:colOff>
      <xdr:row>6</xdr:row>
      <xdr:rowOff>126365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479DD4-5267-45AE-B58E-44A24DFE3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55650"/>
          <a:ext cx="734695" cy="72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rvices@1912mfg.com?subject=1912%20Manufacturing%20-%20Power%20Whips%20Order%20For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794C-B375-4E8B-B2FA-B9BBB89EDE4C}">
  <dimension ref="A1:AC113"/>
  <sheetViews>
    <sheetView tabSelected="1" workbookViewId="0">
      <pane ySplit="13" topLeftCell="A65" activePane="bottomLeft" state="frozen"/>
      <selection pane="bottomLeft" activeCell="M11" sqref="M11"/>
    </sheetView>
  </sheetViews>
  <sheetFormatPr defaultRowHeight="15"/>
  <cols>
    <col min="1" max="1" width="20" customWidth="1"/>
    <col min="2" max="2" width="10.140625" customWidth="1"/>
    <col min="3" max="3" width="15.5703125" customWidth="1"/>
    <col min="4" max="4" width="17.85546875" customWidth="1"/>
    <col min="5" max="5" width="24.28515625" customWidth="1"/>
    <col min="6" max="6" width="29.5703125" customWidth="1"/>
    <col min="7" max="7" width="21.28515625" customWidth="1"/>
    <col min="8" max="8" width="29.140625" customWidth="1"/>
    <col min="9" max="9" width="28.42578125" customWidth="1"/>
    <col min="10" max="10" width="17.85546875" customWidth="1"/>
    <col min="11" max="11" width="12.5703125" customWidth="1"/>
    <col min="12" max="12" width="13.140625" customWidth="1"/>
  </cols>
  <sheetData>
    <row r="1" spans="1:29" ht="15.75" thickBot="1">
      <c r="A1" s="28" t="s">
        <v>0</v>
      </c>
      <c r="B1" s="29"/>
      <c r="C1" s="29"/>
      <c r="D1" s="29"/>
      <c r="E1" s="29"/>
    </row>
    <row r="2" spans="1:29" ht="15.75" thickBot="1">
      <c r="A2" s="29"/>
      <c r="B2" s="29"/>
      <c r="C2" s="29"/>
      <c r="D2" s="29"/>
      <c r="E2" s="29"/>
      <c r="F2" s="8" t="s">
        <v>1</v>
      </c>
      <c r="G2" s="23"/>
      <c r="H2" s="35" t="s">
        <v>2</v>
      </c>
      <c r="I2" s="36"/>
      <c r="J2" s="23"/>
    </row>
    <row r="3" spans="1:29" ht="15" customHeight="1" thickBot="1">
      <c r="A3" s="29"/>
      <c r="B3" s="29"/>
      <c r="C3" s="29"/>
      <c r="D3" s="29"/>
      <c r="E3" s="29"/>
      <c r="F3" s="8" t="s">
        <v>3</v>
      </c>
      <c r="G3" s="23"/>
      <c r="H3" s="37" t="s">
        <v>4</v>
      </c>
      <c r="I3" s="38"/>
      <c r="J3" s="39"/>
    </row>
    <row r="4" spans="1:29" ht="15.75" thickBot="1">
      <c r="A4" s="30"/>
      <c r="B4" s="30"/>
      <c r="C4" s="31" t="s">
        <v>5</v>
      </c>
      <c r="D4" s="32"/>
      <c r="F4" s="8" t="s">
        <v>6</v>
      </c>
      <c r="G4" s="23"/>
      <c r="H4" s="37"/>
      <c r="I4" s="38"/>
      <c r="J4" s="40"/>
    </row>
    <row r="5" spans="1:29" ht="19.5" customHeight="1" thickBot="1">
      <c r="A5" s="30"/>
      <c r="B5" s="30"/>
      <c r="C5" s="32"/>
      <c r="D5" s="32"/>
      <c r="F5" s="8" t="s">
        <v>7</v>
      </c>
      <c r="G5" s="23"/>
      <c r="J5" s="2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>
      <c r="A6" s="30"/>
      <c r="B6" s="30"/>
      <c r="C6" s="32"/>
      <c r="D6" s="32"/>
      <c r="F6" s="9" t="s">
        <v>8</v>
      </c>
      <c r="G6" s="26"/>
      <c r="H6" s="27" t="s">
        <v>9</v>
      </c>
      <c r="I6" s="41"/>
      <c r="J6" s="23"/>
    </row>
    <row r="7" spans="1:29" ht="15.75" thickBot="1">
      <c r="A7" s="30"/>
      <c r="B7" s="30"/>
      <c r="F7" s="2"/>
      <c r="H7" s="27" t="s">
        <v>10</v>
      </c>
      <c r="I7" s="27"/>
      <c r="J7" s="23"/>
    </row>
    <row r="8" spans="1:29" ht="15.75" thickBot="1">
      <c r="A8" s="30"/>
      <c r="B8" s="30"/>
      <c r="C8" s="33" t="s">
        <v>11</v>
      </c>
      <c r="D8" s="33"/>
      <c r="E8" s="33"/>
    </row>
    <row r="9" spans="1:29" ht="15.75" thickBot="1">
      <c r="A9" s="30"/>
      <c r="B9" s="30"/>
      <c r="C9" s="10" t="s">
        <v>12</v>
      </c>
      <c r="D9" s="42"/>
      <c r="E9" s="43"/>
      <c r="F9" s="34" t="s">
        <v>13</v>
      </c>
      <c r="G9" s="34"/>
      <c r="H9" s="34"/>
      <c r="I9" s="34"/>
      <c r="J9" s="34"/>
    </row>
    <row r="10" spans="1:29" ht="15.75" thickBot="1">
      <c r="C10" s="10" t="s">
        <v>14</v>
      </c>
      <c r="D10" s="42"/>
      <c r="E10" s="43"/>
      <c r="F10" s="34" t="s">
        <v>15</v>
      </c>
      <c r="G10" s="34"/>
      <c r="H10" s="34"/>
      <c r="I10" s="34"/>
      <c r="J10" s="34"/>
    </row>
    <row r="11" spans="1:29" ht="15.75" thickBot="1">
      <c r="A11" s="11" t="s">
        <v>16</v>
      </c>
      <c r="B11" s="44" t="s">
        <v>17</v>
      </c>
      <c r="C11" s="45"/>
      <c r="D11" s="12" t="s">
        <v>18</v>
      </c>
      <c r="E11" s="13" t="s">
        <v>19</v>
      </c>
      <c r="F11" s="46" t="s">
        <v>20</v>
      </c>
      <c r="G11" s="47"/>
      <c r="H11" s="47"/>
      <c r="I11" s="47"/>
      <c r="J11" s="47"/>
      <c r="K11" s="47"/>
      <c r="L11" s="48"/>
    </row>
    <row r="12" spans="1:29" ht="45.75" customHeight="1" thickBot="1">
      <c r="A12" s="23"/>
      <c r="B12" s="42"/>
      <c r="C12" s="43"/>
      <c r="D12" s="24"/>
      <c r="E12" s="23"/>
      <c r="F12" s="49" t="s">
        <v>21</v>
      </c>
      <c r="G12" s="50"/>
      <c r="H12" s="50"/>
      <c r="I12" s="50"/>
      <c r="J12" s="50"/>
      <c r="K12" s="50"/>
      <c r="L12" s="51"/>
    </row>
    <row r="13" spans="1:29" ht="39" customHeight="1" thickBot="1">
      <c r="A13" s="15" t="s">
        <v>22</v>
      </c>
      <c r="B13" s="16" t="s">
        <v>23</v>
      </c>
      <c r="C13" s="15" t="s">
        <v>24</v>
      </c>
      <c r="D13" s="15" t="s">
        <v>25</v>
      </c>
      <c r="E13" s="15" t="s">
        <v>26</v>
      </c>
      <c r="F13" s="15" t="s">
        <v>27</v>
      </c>
      <c r="G13" s="15" t="s">
        <v>28</v>
      </c>
      <c r="H13" s="15" t="s">
        <v>29</v>
      </c>
      <c r="I13" s="15" t="s">
        <v>30</v>
      </c>
      <c r="J13" s="15" t="s">
        <v>31</v>
      </c>
      <c r="K13" s="15" t="s">
        <v>32</v>
      </c>
      <c r="L13" s="14" t="s">
        <v>33</v>
      </c>
    </row>
    <row r="14" spans="1:29" ht="15.75">
      <c r="A14" s="20"/>
      <c r="B14" s="19">
        <v>1</v>
      </c>
      <c r="C14" s="20"/>
      <c r="D14" s="20"/>
      <c r="E14" s="20"/>
      <c r="F14" s="20"/>
      <c r="G14" s="20"/>
      <c r="H14" s="21"/>
      <c r="I14" s="20"/>
      <c r="J14" s="20"/>
      <c r="K14" s="20"/>
      <c r="L14" s="22"/>
    </row>
    <row r="15" spans="1:29" ht="15.75">
      <c r="A15" s="20"/>
      <c r="B15" s="19">
        <v>2</v>
      </c>
      <c r="C15" s="20"/>
      <c r="D15" s="20"/>
      <c r="E15" s="20"/>
      <c r="F15" s="20"/>
      <c r="G15" s="20"/>
      <c r="H15" s="21"/>
      <c r="I15" s="20"/>
      <c r="J15" s="20"/>
      <c r="K15" s="20"/>
      <c r="L15" s="20"/>
    </row>
    <row r="16" spans="1:29" ht="15.75">
      <c r="A16" s="20"/>
      <c r="B16" s="19">
        <v>3</v>
      </c>
      <c r="C16" s="20"/>
      <c r="D16" s="20"/>
      <c r="E16" s="20"/>
      <c r="F16" s="20"/>
      <c r="G16" s="20"/>
      <c r="H16" s="21"/>
      <c r="I16" s="20"/>
      <c r="J16" s="20"/>
      <c r="K16" s="20"/>
      <c r="L16" s="20"/>
    </row>
    <row r="17" spans="1:12" ht="15.75">
      <c r="A17" s="20"/>
      <c r="B17" s="19">
        <v>4</v>
      </c>
      <c r="C17" s="20"/>
      <c r="D17" s="20"/>
      <c r="E17" s="20"/>
      <c r="F17" s="20"/>
      <c r="G17" s="20"/>
      <c r="H17" s="21"/>
      <c r="I17" s="20"/>
      <c r="J17" s="20"/>
      <c r="K17" s="20"/>
      <c r="L17" s="20"/>
    </row>
    <row r="18" spans="1:12" ht="15.75">
      <c r="A18" s="20"/>
      <c r="B18" s="19">
        <v>5</v>
      </c>
      <c r="C18" s="20"/>
      <c r="D18" s="20"/>
      <c r="E18" s="20"/>
      <c r="F18" s="20"/>
      <c r="G18" s="20"/>
      <c r="H18" s="21"/>
      <c r="I18" s="20"/>
      <c r="J18" s="20"/>
      <c r="K18" s="20"/>
      <c r="L18" s="20"/>
    </row>
    <row r="19" spans="1:12" ht="15.75">
      <c r="A19" s="20"/>
      <c r="B19" s="19">
        <v>6</v>
      </c>
      <c r="C19" s="20"/>
      <c r="D19" s="20"/>
      <c r="E19" s="20"/>
      <c r="F19" s="20"/>
      <c r="G19" s="20"/>
      <c r="H19" s="21"/>
      <c r="I19" s="20"/>
      <c r="J19" s="20"/>
      <c r="K19" s="20"/>
      <c r="L19" s="20"/>
    </row>
    <row r="20" spans="1:12" ht="15.75">
      <c r="A20" s="20"/>
      <c r="B20" s="19">
        <v>7</v>
      </c>
      <c r="C20" s="20"/>
      <c r="D20" s="20"/>
      <c r="E20" s="20"/>
      <c r="F20" s="20"/>
      <c r="G20" s="20"/>
      <c r="H20" s="21"/>
      <c r="I20" s="20"/>
      <c r="J20" s="20"/>
      <c r="K20" s="20"/>
      <c r="L20" s="20"/>
    </row>
    <row r="21" spans="1:12" ht="15.75">
      <c r="A21" s="20"/>
      <c r="B21" s="19">
        <v>8</v>
      </c>
      <c r="C21" s="20"/>
      <c r="D21" s="20"/>
      <c r="E21" s="20"/>
      <c r="F21" s="20"/>
      <c r="G21" s="20"/>
      <c r="H21" s="21"/>
      <c r="I21" s="20"/>
      <c r="J21" s="20"/>
      <c r="K21" s="20"/>
      <c r="L21" s="20"/>
    </row>
    <row r="22" spans="1:12" ht="15.75">
      <c r="A22" s="20"/>
      <c r="B22" s="19">
        <v>9</v>
      </c>
      <c r="C22" s="20"/>
      <c r="D22" s="20"/>
      <c r="E22" s="20"/>
      <c r="F22" s="20"/>
      <c r="G22" s="20"/>
      <c r="H22" s="21"/>
      <c r="I22" s="20"/>
      <c r="J22" s="20"/>
      <c r="K22" s="20"/>
      <c r="L22" s="20"/>
    </row>
    <row r="23" spans="1:12" ht="15.75">
      <c r="A23" s="20"/>
      <c r="B23" s="19">
        <v>10</v>
      </c>
      <c r="C23" s="20"/>
      <c r="D23" s="20"/>
      <c r="E23" s="20"/>
      <c r="F23" s="20"/>
      <c r="G23" s="20"/>
      <c r="H23" s="21"/>
      <c r="I23" s="20"/>
      <c r="J23" s="20"/>
      <c r="K23" s="20"/>
      <c r="L23" s="20"/>
    </row>
    <row r="24" spans="1:12" ht="15.75">
      <c r="A24" s="20"/>
      <c r="B24" s="19">
        <v>11</v>
      </c>
      <c r="C24" s="20"/>
      <c r="D24" s="20"/>
      <c r="E24" s="20"/>
      <c r="F24" s="20"/>
      <c r="G24" s="20"/>
      <c r="H24" s="21"/>
      <c r="I24" s="20"/>
      <c r="J24" s="20"/>
      <c r="K24" s="20"/>
      <c r="L24" s="20"/>
    </row>
    <row r="25" spans="1:12" ht="15.75">
      <c r="A25" s="20"/>
      <c r="B25" s="19">
        <v>12</v>
      </c>
      <c r="C25" s="20"/>
      <c r="D25" s="20"/>
      <c r="E25" s="20"/>
      <c r="F25" s="20"/>
      <c r="G25" s="20"/>
      <c r="H25" s="21"/>
      <c r="I25" s="20"/>
      <c r="J25" s="20"/>
      <c r="K25" s="20"/>
      <c r="L25" s="20"/>
    </row>
    <row r="26" spans="1:12" ht="15.75">
      <c r="A26" s="20"/>
      <c r="B26" s="19">
        <v>13</v>
      </c>
      <c r="C26" s="20"/>
      <c r="D26" s="20"/>
      <c r="E26" s="20"/>
      <c r="F26" s="20"/>
      <c r="G26" s="20"/>
      <c r="H26" s="21"/>
      <c r="I26" s="20"/>
      <c r="J26" s="20"/>
      <c r="K26" s="20"/>
      <c r="L26" s="20"/>
    </row>
    <row r="27" spans="1:12" ht="15.75">
      <c r="A27" s="20"/>
      <c r="B27" s="19">
        <v>14</v>
      </c>
      <c r="C27" s="20"/>
      <c r="D27" s="20"/>
      <c r="E27" s="20"/>
      <c r="F27" s="20"/>
      <c r="G27" s="20"/>
      <c r="H27" s="21"/>
      <c r="I27" s="20"/>
      <c r="J27" s="20"/>
      <c r="K27" s="20"/>
      <c r="L27" s="20"/>
    </row>
    <row r="28" spans="1:12" ht="15.75">
      <c r="A28" s="20"/>
      <c r="B28" s="19">
        <v>15</v>
      </c>
      <c r="C28" s="20"/>
      <c r="D28" s="20"/>
      <c r="E28" s="20"/>
      <c r="F28" s="20"/>
      <c r="G28" s="20"/>
      <c r="H28" s="21"/>
      <c r="I28" s="20"/>
      <c r="J28" s="20"/>
      <c r="K28" s="20"/>
      <c r="L28" s="20"/>
    </row>
    <row r="29" spans="1:12" ht="15.75">
      <c r="A29" s="20"/>
      <c r="B29" s="19">
        <v>16</v>
      </c>
      <c r="C29" s="20"/>
      <c r="D29" s="20"/>
      <c r="E29" s="20"/>
      <c r="F29" s="20"/>
      <c r="G29" s="20"/>
      <c r="H29" s="21"/>
      <c r="I29" s="20"/>
      <c r="J29" s="20"/>
      <c r="K29" s="20"/>
      <c r="L29" s="20"/>
    </row>
    <row r="30" spans="1:12" ht="15.75">
      <c r="A30" s="20"/>
      <c r="B30" s="19">
        <v>17</v>
      </c>
      <c r="C30" s="20"/>
      <c r="D30" s="20"/>
      <c r="E30" s="20"/>
      <c r="F30" s="20"/>
      <c r="G30" s="20"/>
      <c r="H30" s="21"/>
      <c r="I30" s="20"/>
      <c r="J30" s="20"/>
      <c r="K30" s="20"/>
      <c r="L30" s="20"/>
    </row>
    <row r="31" spans="1:12" ht="15.75">
      <c r="A31" s="20"/>
      <c r="B31" s="19">
        <v>18</v>
      </c>
      <c r="C31" s="20"/>
      <c r="D31" s="20"/>
      <c r="E31" s="20"/>
      <c r="F31" s="20"/>
      <c r="G31" s="20"/>
      <c r="H31" s="21"/>
      <c r="I31" s="20"/>
      <c r="J31" s="20"/>
      <c r="K31" s="20"/>
      <c r="L31" s="20"/>
    </row>
    <row r="32" spans="1:12" ht="15.75">
      <c r="A32" s="20"/>
      <c r="B32" s="19">
        <v>19</v>
      </c>
      <c r="C32" s="20"/>
      <c r="D32" s="20"/>
      <c r="E32" s="20"/>
      <c r="F32" s="20"/>
      <c r="G32" s="20"/>
      <c r="H32" s="21"/>
      <c r="I32" s="20"/>
      <c r="J32" s="20"/>
      <c r="K32" s="20"/>
      <c r="L32" s="20"/>
    </row>
    <row r="33" spans="1:12" ht="15.75">
      <c r="A33" s="20"/>
      <c r="B33" s="19">
        <v>20</v>
      </c>
      <c r="C33" s="20"/>
      <c r="D33" s="20"/>
      <c r="E33" s="20"/>
      <c r="F33" s="20"/>
      <c r="G33" s="20"/>
      <c r="H33" s="21"/>
      <c r="I33" s="20"/>
      <c r="J33" s="20"/>
      <c r="K33" s="20"/>
      <c r="L33" s="20"/>
    </row>
    <row r="34" spans="1:12" ht="15.75">
      <c r="A34" s="20"/>
      <c r="B34" s="19">
        <v>21</v>
      </c>
      <c r="C34" s="20"/>
      <c r="D34" s="20"/>
      <c r="E34" s="20"/>
      <c r="F34" s="20"/>
      <c r="G34" s="20"/>
      <c r="H34" s="21"/>
      <c r="I34" s="20"/>
      <c r="J34" s="20"/>
      <c r="K34" s="20"/>
      <c r="L34" s="20"/>
    </row>
    <row r="35" spans="1:12" ht="15.75">
      <c r="A35" s="20"/>
      <c r="B35" s="19">
        <v>22</v>
      </c>
      <c r="C35" s="20"/>
      <c r="D35" s="20"/>
      <c r="E35" s="20"/>
      <c r="F35" s="20"/>
      <c r="G35" s="20"/>
      <c r="H35" s="21"/>
      <c r="I35" s="20"/>
      <c r="J35" s="20"/>
      <c r="K35" s="20"/>
      <c r="L35" s="20"/>
    </row>
    <row r="36" spans="1:12" ht="15.75">
      <c r="A36" s="20"/>
      <c r="B36" s="19">
        <v>23</v>
      </c>
      <c r="C36" s="20"/>
      <c r="D36" s="20"/>
      <c r="E36" s="20"/>
      <c r="F36" s="20"/>
      <c r="G36" s="20"/>
      <c r="H36" s="21"/>
      <c r="I36" s="20"/>
      <c r="J36" s="20"/>
      <c r="K36" s="20"/>
      <c r="L36" s="20"/>
    </row>
    <row r="37" spans="1:12" ht="15.75">
      <c r="A37" s="20"/>
      <c r="B37" s="19">
        <v>24</v>
      </c>
      <c r="C37" s="20"/>
      <c r="D37" s="20"/>
      <c r="E37" s="20"/>
      <c r="F37" s="20"/>
      <c r="G37" s="20"/>
      <c r="H37" s="21"/>
      <c r="I37" s="20"/>
      <c r="J37" s="20"/>
      <c r="K37" s="20"/>
      <c r="L37" s="20"/>
    </row>
    <row r="38" spans="1:12" ht="15.75">
      <c r="A38" s="20"/>
      <c r="B38" s="19">
        <v>25</v>
      </c>
      <c r="C38" s="20"/>
      <c r="D38" s="20"/>
      <c r="E38" s="20"/>
      <c r="F38" s="20"/>
      <c r="G38" s="20"/>
      <c r="H38" s="21"/>
      <c r="I38" s="20"/>
      <c r="J38" s="20"/>
      <c r="K38" s="20"/>
      <c r="L38" s="20"/>
    </row>
    <row r="39" spans="1:12" ht="15.75">
      <c r="A39" s="20"/>
      <c r="B39" s="19">
        <v>26</v>
      </c>
      <c r="C39" s="20"/>
      <c r="D39" s="20"/>
      <c r="E39" s="20"/>
      <c r="F39" s="20"/>
      <c r="G39" s="20"/>
      <c r="H39" s="21"/>
      <c r="I39" s="20"/>
      <c r="J39" s="20"/>
      <c r="K39" s="20"/>
      <c r="L39" s="20"/>
    </row>
    <row r="40" spans="1:12" ht="15.75">
      <c r="A40" s="20"/>
      <c r="B40" s="19">
        <v>27</v>
      </c>
      <c r="C40" s="20"/>
      <c r="D40" s="20"/>
      <c r="E40" s="20"/>
      <c r="F40" s="20"/>
      <c r="G40" s="20"/>
      <c r="H40" s="21"/>
      <c r="I40" s="20"/>
      <c r="J40" s="20"/>
      <c r="K40" s="20"/>
      <c r="L40" s="20"/>
    </row>
    <row r="41" spans="1:12" ht="15.75">
      <c r="A41" s="20"/>
      <c r="B41" s="19">
        <v>28</v>
      </c>
      <c r="C41" s="20"/>
      <c r="D41" s="20"/>
      <c r="E41" s="20"/>
      <c r="F41" s="20"/>
      <c r="G41" s="20"/>
      <c r="H41" s="21"/>
      <c r="I41" s="20"/>
      <c r="J41" s="20"/>
      <c r="K41" s="20"/>
      <c r="L41" s="20"/>
    </row>
    <row r="42" spans="1:12" ht="15.75">
      <c r="A42" s="20"/>
      <c r="B42" s="19">
        <v>29</v>
      </c>
      <c r="C42" s="20"/>
      <c r="D42" s="20"/>
      <c r="E42" s="20"/>
      <c r="F42" s="20"/>
      <c r="G42" s="20"/>
      <c r="H42" s="21"/>
      <c r="I42" s="20"/>
      <c r="J42" s="20"/>
      <c r="K42" s="20"/>
      <c r="L42" s="20"/>
    </row>
    <row r="43" spans="1:12" ht="15.75">
      <c r="A43" s="20"/>
      <c r="B43" s="19">
        <v>30</v>
      </c>
      <c r="C43" s="20"/>
      <c r="D43" s="20"/>
      <c r="E43" s="20"/>
      <c r="F43" s="20"/>
      <c r="G43" s="20"/>
      <c r="H43" s="21"/>
      <c r="I43" s="20"/>
      <c r="J43" s="20"/>
      <c r="K43" s="20"/>
      <c r="L43" s="20"/>
    </row>
    <row r="44" spans="1:12" ht="15.75">
      <c r="A44" s="20"/>
      <c r="B44" s="19">
        <v>31</v>
      </c>
      <c r="C44" s="20"/>
      <c r="D44" s="20"/>
      <c r="E44" s="20"/>
      <c r="F44" s="20"/>
      <c r="G44" s="20"/>
      <c r="H44" s="21"/>
      <c r="I44" s="20"/>
      <c r="J44" s="20"/>
      <c r="K44" s="20"/>
      <c r="L44" s="20"/>
    </row>
    <row r="45" spans="1:12" ht="15.75">
      <c r="A45" s="20"/>
      <c r="B45" s="19">
        <v>32</v>
      </c>
      <c r="C45" s="20"/>
      <c r="D45" s="20"/>
      <c r="E45" s="20"/>
      <c r="F45" s="20"/>
      <c r="G45" s="20"/>
      <c r="H45" s="21"/>
      <c r="I45" s="20"/>
      <c r="J45" s="20"/>
      <c r="K45" s="20"/>
      <c r="L45" s="20"/>
    </row>
    <row r="46" spans="1:12" ht="15.75">
      <c r="A46" s="20"/>
      <c r="B46" s="19">
        <v>33</v>
      </c>
      <c r="C46" s="20"/>
      <c r="D46" s="20"/>
      <c r="E46" s="20"/>
      <c r="F46" s="20"/>
      <c r="G46" s="20"/>
      <c r="H46" s="21"/>
      <c r="I46" s="20"/>
      <c r="J46" s="20"/>
      <c r="K46" s="20"/>
      <c r="L46" s="20"/>
    </row>
    <row r="47" spans="1:12" ht="15.75">
      <c r="A47" s="20"/>
      <c r="B47" s="19">
        <v>34</v>
      </c>
      <c r="C47" s="20"/>
      <c r="D47" s="20"/>
      <c r="E47" s="20"/>
      <c r="F47" s="20"/>
      <c r="G47" s="20"/>
      <c r="H47" s="21"/>
      <c r="I47" s="20"/>
      <c r="J47" s="20"/>
      <c r="K47" s="20"/>
      <c r="L47" s="20"/>
    </row>
    <row r="48" spans="1:12" ht="15.75">
      <c r="A48" s="20"/>
      <c r="B48" s="19">
        <v>35</v>
      </c>
      <c r="C48" s="20"/>
      <c r="D48" s="20"/>
      <c r="E48" s="20"/>
      <c r="F48" s="20"/>
      <c r="G48" s="20"/>
      <c r="H48" s="21"/>
      <c r="I48" s="20"/>
      <c r="J48" s="20"/>
      <c r="K48" s="20"/>
      <c r="L48" s="20"/>
    </row>
    <row r="49" spans="1:12" ht="15.75">
      <c r="A49" s="20"/>
      <c r="B49" s="19">
        <v>36</v>
      </c>
      <c r="C49" s="20"/>
      <c r="D49" s="20"/>
      <c r="E49" s="20"/>
      <c r="F49" s="20"/>
      <c r="G49" s="20"/>
      <c r="H49" s="21"/>
      <c r="I49" s="20"/>
      <c r="J49" s="20"/>
      <c r="K49" s="20"/>
      <c r="L49" s="20"/>
    </row>
    <row r="50" spans="1:12" ht="15.75">
      <c r="A50" s="20"/>
      <c r="B50" s="19">
        <v>37</v>
      </c>
      <c r="C50" s="20"/>
      <c r="D50" s="20"/>
      <c r="E50" s="20"/>
      <c r="F50" s="20"/>
      <c r="G50" s="20"/>
      <c r="H50" s="21"/>
      <c r="I50" s="20"/>
      <c r="J50" s="20"/>
      <c r="K50" s="20"/>
      <c r="L50" s="20"/>
    </row>
    <row r="51" spans="1:12" ht="15.75">
      <c r="A51" s="20"/>
      <c r="B51" s="19">
        <v>38</v>
      </c>
      <c r="C51" s="20"/>
      <c r="D51" s="20"/>
      <c r="E51" s="20"/>
      <c r="F51" s="20"/>
      <c r="G51" s="20"/>
      <c r="H51" s="21"/>
      <c r="I51" s="20"/>
      <c r="J51" s="20"/>
      <c r="K51" s="20"/>
      <c r="L51" s="20"/>
    </row>
    <row r="52" spans="1:12" ht="15.75">
      <c r="A52" s="20"/>
      <c r="B52" s="19">
        <v>39</v>
      </c>
      <c r="C52" s="20"/>
      <c r="D52" s="20"/>
      <c r="E52" s="20"/>
      <c r="F52" s="20"/>
      <c r="G52" s="20"/>
      <c r="H52" s="21"/>
      <c r="I52" s="20"/>
      <c r="J52" s="20"/>
      <c r="K52" s="20"/>
      <c r="L52" s="20"/>
    </row>
    <row r="53" spans="1:12" ht="15.75">
      <c r="A53" s="20"/>
      <c r="B53" s="19">
        <v>40</v>
      </c>
      <c r="C53" s="20"/>
      <c r="D53" s="20"/>
      <c r="E53" s="20"/>
      <c r="F53" s="20"/>
      <c r="G53" s="20"/>
      <c r="H53" s="21"/>
      <c r="I53" s="20"/>
      <c r="J53" s="20"/>
      <c r="K53" s="20"/>
      <c r="L53" s="20"/>
    </row>
    <row r="54" spans="1:12" ht="15.75">
      <c r="A54" s="20"/>
      <c r="B54" s="19">
        <v>41</v>
      </c>
      <c r="C54" s="20"/>
      <c r="D54" s="20"/>
      <c r="E54" s="20"/>
      <c r="F54" s="20"/>
      <c r="G54" s="20"/>
      <c r="H54" s="21"/>
      <c r="I54" s="20"/>
      <c r="J54" s="20"/>
      <c r="K54" s="20"/>
      <c r="L54" s="20"/>
    </row>
    <row r="55" spans="1:12" ht="15.75">
      <c r="A55" s="20"/>
      <c r="B55" s="19">
        <v>42</v>
      </c>
      <c r="C55" s="20"/>
      <c r="D55" s="20"/>
      <c r="E55" s="20"/>
      <c r="F55" s="20"/>
      <c r="G55" s="20"/>
      <c r="H55" s="21"/>
      <c r="I55" s="20"/>
      <c r="J55" s="20"/>
      <c r="K55" s="20"/>
      <c r="L55" s="20"/>
    </row>
    <row r="56" spans="1:12" ht="15.75">
      <c r="A56" s="20"/>
      <c r="B56" s="19">
        <v>43</v>
      </c>
      <c r="C56" s="20"/>
      <c r="D56" s="20"/>
      <c r="E56" s="20"/>
      <c r="F56" s="20"/>
      <c r="G56" s="20"/>
      <c r="H56" s="21"/>
      <c r="I56" s="20"/>
      <c r="J56" s="20"/>
      <c r="K56" s="20"/>
      <c r="L56" s="20"/>
    </row>
    <row r="57" spans="1:12" ht="15.75">
      <c r="A57" s="20"/>
      <c r="B57" s="19">
        <v>44</v>
      </c>
      <c r="C57" s="20"/>
      <c r="D57" s="20"/>
      <c r="E57" s="20"/>
      <c r="F57" s="20"/>
      <c r="G57" s="20"/>
      <c r="H57" s="21"/>
      <c r="I57" s="20"/>
      <c r="J57" s="20"/>
      <c r="K57" s="20"/>
      <c r="L57" s="20"/>
    </row>
    <row r="58" spans="1:12" ht="15.75">
      <c r="A58" s="20"/>
      <c r="B58" s="19">
        <v>45</v>
      </c>
      <c r="C58" s="20"/>
      <c r="D58" s="20"/>
      <c r="E58" s="20"/>
      <c r="F58" s="20"/>
      <c r="G58" s="20"/>
      <c r="H58" s="21"/>
      <c r="I58" s="20"/>
      <c r="J58" s="20"/>
      <c r="K58" s="20"/>
      <c r="L58" s="20"/>
    </row>
    <row r="59" spans="1:12" ht="15.75">
      <c r="A59" s="20"/>
      <c r="B59" s="19">
        <v>46</v>
      </c>
      <c r="C59" s="20"/>
      <c r="D59" s="20"/>
      <c r="E59" s="20"/>
      <c r="F59" s="20"/>
      <c r="G59" s="20"/>
      <c r="H59" s="21"/>
      <c r="I59" s="20"/>
      <c r="J59" s="20"/>
      <c r="K59" s="20"/>
      <c r="L59" s="20"/>
    </row>
    <row r="60" spans="1:12" ht="15.75">
      <c r="A60" s="20"/>
      <c r="B60" s="19">
        <v>47</v>
      </c>
      <c r="C60" s="20"/>
      <c r="D60" s="20"/>
      <c r="E60" s="20"/>
      <c r="F60" s="20"/>
      <c r="G60" s="20"/>
      <c r="H60" s="21"/>
      <c r="I60" s="20"/>
      <c r="J60" s="20"/>
      <c r="K60" s="20"/>
      <c r="L60" s="20"/>
    </row>
    <row r="61" spans="1:12" ht="15.75">
      <c r="A61" s="20"/>
      <c r="B61" s="19">
        <v>48</v>
      </c>
      <c r="C61" s="20"/>
      <c r="D61" s="20"/>
      <c r="E61" s="20"/>
      <c r="F61" s="20"/>
      <c r="G61" s="20"/>
      <c r="H61" s="21"/>
      <c r="I61" s="20"/>
      <c r="J61" s="20"/>
      <c r="K61" s="20"/>
      <c r="L61" s="20"/>
    </row>
    <row r="62" spans="1:12" ht="15.75">
      <c r="A62" s="20"/>
      <c r="B62" s="19">
        <v>49</v>
      </c>
      <c r="C62" s="20"/>
      <c r="D62" s="20"/>
      <c r="E62" s="20"/>
      <c r="F62" s="20"/>
      <c r="G62" s="20"/>
      <c r="H62" s="21"/>
      <c r="I62" s="20"/>
      <c r="J62" s="20"/>
      <c r="K62" s="20"/>
      <c r="L62" s="20"/>
    </row>
    <row r="63" spans="1:12" ht="15.75">
      <c r="A63" s="20"/>
      <c r="B63" s="19">
        <v>50</v>
      </c>
      <c r="C63" s="20"/>
      <c r="D63" s="20"/>
      <c r="E63" s="20"/>
      <c r="F63" s="20"/>
      <c r="G63" s="20"/>
      <c r="H63" s="21"/>
      <c r="I63" s="20"/>
      <c r="J63" s="20"/>
      <c r="K63" s="20"/>
      <c r="L63" s="20"/>
    </row>
    <row r="64" spans="1:12" ht="15.75">
      <c r="A64" s="20"/>
      <c r="B64" s="19">
        <v>51</v>
      </c>
      <c r="C64" s="20"/>
      <c r="D64" s="20"/>
      <c r="E64" s="20"/>
      <c r="F64" s="20"/>
      <c r="G64" s="20"/>
      <c r="H64" s="21"/>
      <c r="I64" s="20"/>
      <c r="J64" s="20"/>
      <c r="K64" s="20"/>
      <c r="L64" s="20"/>
    </row>
    <row r="65" spans="1:12" ht="15.75">
      <c r="A65" s="20"/>
      <c r="B65" s="19">
        <v>52</v>
      </c>
      <c r="C65" s="20"/>
      <c r="D65" s="20"/>
      <c r="E65" s="20"/>
      <c r="F65" s="20"/>
      <c r="G65" s="20"/>
      <c r="H65" s="21"/>
      <c r="I65" s="20"/>
      <c r="J65" s="20"/>
      <c r="K65" s="20"/>
      <c r="L65" s="20"/>
    </row>
    <row r="66" spans="1:12" ht="15.75">
      <c r="A66" s="20"/>
      <c r="B66" s="19">
        <v>53</v>
      </c>
      <c r="C66" s="20"/>
      <c r="D66" s="20"/>
      <c r="E66" s="20"/>
      <c r="F66" s="20"/>
      <c r="G66" s="20"/>
      <c r="H66" s="21"/>
      <c r="I66" s="20"/>
      <c r="J66" s="20"/>
      <c r="K66" s="20"/>
      <c r="L66" s="20"/>
    </row>
    <row r="67" spans="1:12" ht="15.75">
      <c r="A67" s="20"/>
      <c r="B67" s="19">
        <v>54</v>
      </c>
      <c r="C67" s="20"/>
      <c r="D67" s="20"/>
      <c r="E67" s="20"/>
      <c r="F67" s="20"/>
      <c r="G67" s="20"/>
      <c r="H67" s="21"/>
      <c r="I67" s="20"/>
      <c r="J67" s="20"/>
      <c r="K67" s="20"/>
      <c r="L67" s="20"/>
    </row>
    <row r="68" spans="1:12" ht="15.75">
      <c r="A68" s="20"/>
      <c r="B68" s="19">
        <v>55</v>
      </c>
      <c r="C68" s="20"/>
      <c r="D68" s="20"/>
      <c r="E68" s="20"/>
      <c r="F68" s="20"/>
      <c r="G68" s="20"/>
      <c r="H68" s="21"/>
      <c r="I68" s="20"/>
      <c r="J68" s="20"/>
      <c r="K68" s="20"/>
      <c r="L68" s="20"/>
    </row>
    <row r="69" spans="1:12" ht="15.75">
      <c r="A69" s="20"/>
      <c r="B69" s="19">
        <v>56</v>
      </c>
      <c r="C69" s="20"/>
      <c r="D69" s="20"/>
      <c r="E69" s="20"/>
      <c r="F69" s="20"/>
      <c r="G69" s="20"/>
      <c r="H69" s="21"/>
      <c r="I69" s="20"/>
      <c r="J69" s="20"/>
      <c r="K69" s="20"/>
      <c r="L69" s="20"/>
    </row>
    <row r="70" spans="1:12" ht="15.75">
      <c r="A70" s="20"/>
      <c r="B70" s="19">
        <v>57</v>
      </c>
      <c r="C70" s="20"/>
      <c r="D70" s="20"/>
      <c r="E70" s="20"/>
      <c r="F70" s="20"/>
      <c r="G70" s="20"/>
      <c r="H70" s="21"/>
      <c r="I70" s="20"/>
      <c r="J70" s="20"/>
      <c r="K70" s="20"/>
      <c r="L70" s="20"/>
    </row>
    <row r="71" spans="1:12" ht="15.75">
      <c r="A71" s="20"/>
      <c r="B71" s="19">
        <v>58</v>
      </c>
      <c r="C71" s="20"/>
      <c r="D71" s="20"/>
      <c r="E71" s="20"/>
      <c r="F71" s="20"/>
      <c r="G71" s="20"/>
      <c r="H71" s="21"/>
      <c r="I71" s="20"/>
      <c r="J71" s="20"/>
      <c r="K71" s="20"/>
      <c r="L71" s="20"/>
    </row>
    <row r="72" spans="1:12" ht="15.75">
      <c r="A72" s="20"/>
      <c r="B72" s="19">
        <v>59</v>
      </c>
      <c r="C72" s="20"/>
      <c r="D72" s="20"/>
      <c r="E72" s="20"/>
      <c r="F72" s="20"/>
      <c r="G72" s="20"/>
      <c r="H72" s="21"/>
      <c r="I72" s="20"/>
      <c r="J72" s="20"/>
      <c r="K72" s="20"/>
      <c r="L72" s="20"/>
    </row>
    <row r="73" spans="1:12" ht="15.75">
      <c r="A73" s="20"/>
      <c r="B73" s="19">
        <v>60</v>
      </c>
      <c r="C73" s="20"/>
      <c r="D73" s="20"/>
      <c r="E73" s="20"/>
      <c r="F73" s="20"/>
      <c r="G73" s="20"/>
      <c r="H73" s="21"/>
      <c r="I73" s="20"/>
      <c r="J73" s="20"/>
      <c r="K73" s="20"/>
      <c r="L73" s="20"/>
    </row>
    <row r="74" spans="1:12" ht="15.75">
      <c r="A74" s="20"/>
      <c r="B74" s="19">
        <v>61</v>
      </c>
      <c r="C74" s="20"/>
      <c r="D74" s="20"/>
      <c r="E74" s="20"/>
      <c r="F74" s="20"/>
      <c r="G74" s="20"/>
      <c r="H74" s="21"/>
      <c r="I74" s="20"/>
      <c r="J74" s="20"/>
      <c r="K74" s="20"/>
      <c r="L74" s="20"/>
    </row>
    <row r="75" spans="1:12" ht="15.75">
      <c r="A75" s="20"/>
      <c r="B75" s="19">
        <v>62</v>
      </c>
      <c r="C75" s="20"/>
      <c r="D75" s="20"/>
      <c r="E75" s="20"/>
      <c r="F75" s="20"/>
      <c r="G75" s="20"/>
      <c r="H75" s="21"/>
      <c r="I75" s="20"/>
      <c r="J75" s="20"/>
      <c r="K75" s="20"/>
      <c r="L75" s="20"/>
    </row>
    <row r="76" spans="1:12" ht="15.75">
      <c r="A76" s="20"/>
      <c r="B76" s="19">
        <v>63</v>
      </c>
      <c r="C76" s="20"/>
      <c r="D76" s="20"/>
      <c r="E76" s="20"/>
      <c r="F76" s="20"/>
      <c r="G76" s="20"/>
      <c r="H76" s="21"/>
      <c r="I76" s="20"/>
      <c r="J76" s="20"/>
      <c r="K76" s="20"/>
      <c r="L76" s="20"/>
    </row>
    <row r="77" spans="1:12" ht="15.75">
      <c r="A77" s="20"/>
      <c r="B77" s="19">
        <v>64</v>
      </c>
      <c r="C77" s="20"/>
      <c r="D77" s="20"/>
      <c r="E77" s="20"/>
      <c r="F77" s="20"/>
      <c r="G77" s="20"/>
      <c r="H77" s="21"/>
      <c r="I77" s="20"/>
      <c r="J77" s="20"/>
      <c r="K77" s="20"/>
      <c r="L77" s="20"/>
    </row>
    <row r="78" spans="1:12" ht="15.75">
      <c r="A78" s="20"/>
      <c r="B78" s="19">
        <v>65</v>
      </c>
      <c r="C78" s="20"/>
      <c r="D78" s="20"/>
      <c r="E78" s="20"/>
      <c r="F78" s="20"/>
      <c r="G78" s="20"/>
      <c r="H78" s="21"/>
      <c r="I78" s="20"/>
      <c r="J78" s="20"/>
      <c r="K78" s="20"/>
      <c r="L78" s="20"/>
    </row>
    <row r="79" spans="1:12" ht="15.75">
      <c r="A79" s="20"/>
      <c r="B79" s="19">
        <v>66</v>
      </c>
      <c r="C79" s="20"/>
      <c r="D79" s="20"/>
      <c r="E79" s="20"/>
      <c r="F79" s="20"/>
      <c r="G79" s="20"/>
      <c r="H79" s="21"/>
      <c r="I79" s="20"/>
      <c r="J79" s="20"/>
      <c r="K79" s="20"/>
      <c r="L79" s="20"/>
    </row>
    <row r="80" spans="1:12" ht="15.75">
      <c r="A80" s="20"/>
      <c r="B80" s="19">
        <v>67</v>
      </c>
      <c r="C80" s="20"/>
      <c r="D80" s="20"/>
      <c r="E80" s="20"/>
      <c r="F80" s="20"/>
      <c r="G80" s="20"/>
      <c r="H80" s="21"/>
      <c r="I80" s="20"/>
      <c r="J80" s="20"/>
      <c r="K80" s="20"/>
      <c r="L80" s="20"/>
    </row>
    <row r="81" spans="1:12" ht="15.75">
      <c r="A81" s="20"/>
      <c r="B81" s="19">
        <v>68</v>
      </c>
      <c r="C81" s="20"/>
      <c r="D81" s="20"/>
      <c r="E81" s="20"/>
      <c r="F81" s="20"/>
      <c r="G81" s="20"/>
      <c r="H81" s="21"/>
      <c r="I81" s="20"/>
      <c r="J81" s="20"/>
      <c r="K81" s="20"/>
      <c r="L81" s="20"/>
    </row>
    <row r="82" spans="1:12" ht="15.75">
      <c r="A82" s="20"/>
      <c r="B82" s="19">
        <v>69</v>
      </c>
      <c r="C82" s="20"/>
      <c r="D82" s="20"/>
      <c r="E82" s="20"/>
      <c r="F82" s="20"/>
      <c r="G82" s="20"/>
      <c r="H82" s="21"/>
      <c r="I82" s="20"/>
      <c r="J82" s="20"/>
      <c r="K82" s="20"/>
      <c r="L82" s="20"/>
    </row>
    <row r="83" spans="1:12" ht="15.75">
      <c r="A83" s="20"/>
      <c r="B83" s="19">
        <v>70</v>
      </c>
      <c r="C83" s="20"/>
      <c r="D83" s="20"/>
      <c r="E83" s="20"/>
      <c r="F83" s="20"/>
      <c r="G83" s="20"/>
      <c r="H83" s="21"/>
      <c r="I83" s="20"/>
      <c r="J83" s="20"/>
      <c r="K83" s="20"/>
      <c r="L83" s="20"/>
    </row>
    <row r="84" spans="1:12" ht="15.75">
      <c r="A84" s="20"/>
      <c r="B84" s="19">
        <v>71</v>
      </c>
      <c r="C84" s="20"/>
      <c r="D84" s="20"/>
      <c r="E84" s="20"/>
      <c r="F84" s="20"/>
      <c r="G84" s="20"/>
      <c r="H84" s="21"/>
      <c r="I84" s="20"/>
      <c r="J84" s="20"/>
      <c r="K84" s="20"/>
      <c r="L84" s="20"/>
    </row>
    <row r="85" spans="1:12" ht="15.75">
      <c r="A85" s="20"/>
      <c r="B85" s="19">
        <v>72</v>
      </c>
      <c r="C85" s="20"/>
      <c r="D85" s="20"/>
      <c r="E85" s="20"/>
      <c r="F85" s="20"/>
      <c r="G85" s="20"/>
      <c r="H85" s="21"/>
      <c r="I85" s="20"/>
      <c r="J85" s="20"/>
      <c r="K85" s="20"/>
      <c r="L85" s="20"/>
    </row>
    <row r="86" spans="1:12" ht="15.75">
      <c r="A86" s="20"/>
      <c r="B86" s="19">
        <v>73</v>
      </c>
      <c r="C86" s="20"/>
      <c r="D86" s="20"/>
      <c r="E86" s="20"/>
      <c r="F86" s="20"/>
      <c r="G86" s="20"/>
      <c r="H86" s="21"/>
      <c r="I86" s="20"/>
      <c r="J86" s="20"/>
      <c r="K86" s="20"/>
      <c r="L86" s="20"/>
    </row>
    <row r="87" spans="1:12" ht="15.75">
      <c r="A87" s="20"/>
      <c r="B87" s="19">
        <v>74</v>
      </c>
      <c r="C87" s="20"/>
      <c r="D87" s="20"/>
      <c r="E87" s="20"/>
      <c r="F87" s="20"/>
      <c r="G87" s="20"/>
      <c r="H87" s="21"/>
      <c r="I87" s="20"/>
      <c r="J87" s="20"/>
      <c r="K87" s="20"/>
      <c r="L87" s="20"/>
    </row>
    <row r="88" spans="1:12" ht="15.75">
      <c r="A88" s="20"/>
      <c r="B88" s="19">
        <v>75</v>
      </c>
      <c r="C88" s="20"/>
      <c r="D88" s="20"/>
      <c r="E88" s="20"/>
      <c r="F88" s="20"/>
      <c r="G88" s="20"/>
      <c r="H88" s="21"/>
      <c r="I88" s="20"/>
      <c r="J88" s="20"/>
      <c r="K88" s="20"/>
      <c r="L88" s="20"/>
    </row>
    <row r="89" spans="1:12" ht="15.75">
      <c r="A89" s="20"/>
      <c r="B89" s="19">
        <v>76</v>
      </c>
      <c r="C89" s="20"/>
      <c r="D89" s="20"/>
      <c r="E89" s="20"/>
      <c r="F89" s="20"/>
      <c r="G89" s="20"/>
      <c r="H89" s="21"/>
      <c r="I89" s="20"/>
      <c r="J89" s="20"/>
      <c r="K89" s="20"/>
      <c r="L89" s="20"/>
    </row>
    <row r="90" spans="1:12" ht="15.75">
      <c r="A90" s="20"/>
      <c r="B90" s="19">
        <v>77</v>
      </c>
      <c r="C90" s="20"/>
      <c r="D90" s="20"/>
      <c r="E90" s="20"/>
      <c r="F90" s="20"/>
      <c r="G90" s="20"/>
      <c r="H90" s="21"/>
      <c r="I90" s="20"/>
      <c r="J90" s="20"/>
      <c r="K90" s="20"/>
      <c r="L90" s="20"/>
    </row>
    <row r="91" spans="1:12" ht="15.75">
      <c r="A91" s="20"/>
      <c r="B91" s="19">
        <v>78</v>
      </c>
      <c r="C91" s="20"/>
      <c r="D91" s="20"/>
      <c r="E91" s="20"/>
      <c r="F91" s="20"/>
      <c r="G91" s="20"/>
      <c r="H91" s="21"/>
      <c r="I91" s="20"/>
      <c r="J91" s="20"/>
      <c r="K91" s="20"/>
      <c r="L91" s="20"/>
    </row>
    <row r="92" spans="1:12" ht="15.75">
      <c r="A92" s="20"/>
      <c r="B92" s="19">
        <v>79</v>
      </c>
      <c r="C92" s="20"/>
      <c r="D92" s="20"/>
      <c r="E92" s="20"/>
      <c r="F92" s="20"/>
      <c r="G92" s="20"/>
      <c r="H92" s="21"/>
      <c r="I92" s="20"/>
      <c r="J92" s="20"/>
      <c r="K92" s="20"/>
      <c r="L92" s="20"/>
    </row>
    <row r="93" spans="1:12" ht="15.75">
      <c r="A93" s="20"/>
      <c r="B93" s="19">
        <v>80</v>
      </c>
      <c r="C93" s="20"/>
      <c r="D93" s="20"/>
      <c r="E93" s="20"/>
      <c r="F93" s="20"/>
      <c r="G93" s="20"/>
      <c r="H93" s="21"/>
      <c r="I93" s="20"/>
      <c r="J93" s="20"/>
      <c r="K93" s="20"/>
      <c r="L93" s="20"/>
    </row>
    <row r="94" spans="1:12" ht="15.75">
      <c r="A94" s="20"/>
      <c r="B94" s="19">
        <v>81</v>
      </c>
      <c r="C94" s="20"/>
      <c r="D94" s="20"/>
      <c r="E94" s="20"/>
      <c r="F94" s="20"/>
      <c r="G94" s="20"/>
      <c r="H94" s="21"/>
      <c r="I94" s="20"/>
      <c r="J94" s="20"/>
      <c r="K94" s="20"/>
      <c r="L94" s="20"/>
    </row>
    <row r="95" spans="1:12" ht="15.75">
      <c r="A95" s="20"/>
      <c r="B95" s="19">
        <v>82</v>
      </c>
      <c r="C95" s="20"/>
      <c r="D95" s="20"/>
      <c r="E95" s="20"/>
      <c r="F95" s="20"/>
      <c r="G95" s="20"/>
      <c r="H95" s="21"/>
      <c r="I95" s="20"/>
      <c r="J95" s="20"/>
      <c r="K95" s="20"/>
      <c r="L95" s="20"/>
    </row>
    <row r="96" spans="1:12" ht="15.75">
      <c r="A96" s="20"/>
      <c r="B96" s="19">
        <v>83</v>
      </c>
      <c r="C96" s="20"/>
      <c r="D96" s="20"/>
      <c r="E96" s="20"/>
      <c r="F96" s="20"/>
      <c r="G96" s="20"/>
      <c r="H96" s="21"/>
      <c r="I96" s="20"/>
      <c r="J96" s="20"/>
      <c r="K96" s="20"/>
      <c r="L96" s="20"/>
    </row>
    <row r="97" spans="1:12" ht="15.75">
      <c r="A97" s="20"/>
      <c r="B97" s="19">
        <v>84</v>
      </c>
      <c r="C97" s="20"/>
      <c r="D97" s="20"/>
      <c r="E97" s="20"/>
      <c r="F97" s="20"/>
      <c r="G97" s="20"/>
      <c r="H97" s="21"/>
      <c r="I97" s="20"/>
      <c r="J97" s="20"/>
      <c r="K97" s="20"/>
      <c r="L97" s="20"/>
    </row>
    <row r="98" spans="1:12" ht="15.75">
      <c r="A98" s="20"/>
      <c r="B98" s="19">
        <v>85</v>
      </c>
      <c r="C98" s="20"/>
      <c r="D98" s="20"/>
      <c r="E98" s="20"/>
      <c r="F98" s="20"/>
      <c r="G98" s="20"/>
      <c r="H98" s="21"/>
      <c r="I98" s="20"/>
      <c r="J98" s="20"/>
      <c r="K98" s="20"/>
      <c r="L98" s="20"/>
    </row>
    <row r="99" spans="1:12" ht="15.75">
      <c r="A99" s="20"/>
      <c r="B99" s="19">
        <v>86</v>
      </c>
      <c r="C99" s="20"/>
      <c r="D99" s="20"/>
      <c r="E99" s="20"/>
      <c r="F99" s="20"/>
      <c r="G99" s="20"/>
      <c r="H99" s="21"/>
      <c r="I99" s="20"/>
      <c r="J99" s="20"/>
      <c r="K99" s="20"/>
      <c r="L99" s="20"/>
    </row>
    <row r="100" spans="1:12" ht="15.75">
      <c r="A100" s="20"/>
      <c r="B100" s="19">
        <v>87</v>
      </c>
      <c r="C100" s="20"/>
      <c r="D100" s="20"/>
      <c r="E100" s="20"/>
      <c r="F100" s="20"/>
      <c r="G100" s="20"/>
      <c r="H100" s="21"/>
      <c r="I100" s="20"/>
      <c r="J100" s="20"/>
      <c r="K100" s="20"/>
      <c r="L100" s="20"/>
    </row>
    <row r="101" spans="1:12" ht="15.75">
      <c r="A101" s="20"/>
      <c r="B101" s="19">
        <v>88</v>
      </c>
      <c r="C101" s="20"/>
      <c r="D101" s="20"/>
      <c r="E101" s="20"/>
      <c r="F101" s="20"/>
      <c r="G101" s="20"/>
      <c r="H101" s="21"/>
      <c r="I101" s="20"/>
      <c r="J101" s="20"/>
      <c r="K101" s="20"/>
      <c r="L101" s="20"/>
    </row>
    <row r="102" spans="1:12" ht="15.75">
      <c r="A102" s="20"/>
      <c r="B102" s="19">
        <v>89</v>
      </c>
      <c r="C102" s="20"/>
      <c r="D102" s="20"/>
      <c r="E102" s="20"/>
      <c r="F102" s="20"/>
      <c r="G102" s="20"/>
      <c r="H102" s="21"/>
      <c r="I102" s="20"/>
      <c r="J102" s="20"/>
      <c r="K102" s="20"/>
      <c r="L102" s="20"/>
    </row>
    <row r="103" spans="1:12" ht="15.75">
      <c r="A103" s="20"/>
      <c r="B103" s="19">
        <v>90</v>
      </c>
      <c r="C103" s="20"/>
      <c r="D103" s="20"/>
      <c r="E103" s="20"/>
      <c r="F103" s="20"/>
      <c r="G103" s="20"/>
      <c r="H103" s="21"/>
      <c r="I103" s="20"/>
      <c r="J103" s="20"/>
      <c r="K103" s="20"/>
      <c r="L103" s="20"/>
    </row>
    <row r="104" spans="1:12" ht="15.75">
      <c r="A104" s="20"/>
      <c r="B104" s="19">
        <v>91</v>
      </c>
      <c r="C104" s="20"/>
      <c r="D104" s="20"/>
      <c r="E104" s="20"/>
      <c r="F104" s="20"/>
      <c r="G104" s="20"/>
      <c r="H104" s="21"/>
      <c r="I104" s="20"/>
      <c r="J104" s="20"/>
      <c r="K104" s="20"/>
      <c r="L104" s="20"/>
    </row>
    <row r="105" spans="1:12" ht="15.75">
      <c r="A105" s="20"/>
      <c r="B105" s="19">
        <v>92</v>
      </c>
      <c r="C105" s="20"/>
      <c r="D105" s="20"/>
      <c r="E105" s="20"/>
      <c r="F105" s="20"/>
      <c r="G105" s="20"/>
      <c r="H105" s="21"/>
      <c r="I105" s="20"/>
      <c r="J105" s="20"/>
      <c r="K105" s="20"/>
      <c r="L105" s="20"/>
    </row>
    <row r="106" spans="1:12" ht="15.75">
      <c r="A106" s="20"/>
      <c r="B106" s="19">
        <v>93</v>
      </c>
      <c r="C106" s="20"/>
      <c r="D106" s="20"/>
      <c r="E106" s="20"/>
      <c r="F106" s="20"/>
      <c r="G106" s="20"/>
      <c r="H106" s="21"/>
      <c r="I106" s="20"/>
      <c r="J106" s="20"/>
      <c r="K106" s="20"/>
      <c r="L106" s="20"/>
    </row>
    <row r="107" spans="1:12" ht="15.75">
      <c r="A107" s="20"/>
      <c r="B107" s="19">
        <v>94</v>
      </c>
      <c r="C107" s="20"/>
      <c r="D107" s="20"/>
      <c r="E107" s="20"/>
      <c r="F107" s="20"/>
      <c r="G107" s="20"/>
      <c r="H107" s="21"/>
      <c r="I107" s="20"/>
      <c r="J107" s="20"/>
      <c r="K107" s="20"/>
      <c r="L107" s="20"/>
    </row>
    <row r="108" spans="1:12" ht="15.75">
      <c r="A108" s="20"/>
      <c r="B108" s="19">
        <v>95</v>
      </c>
      <c r="C108" s="20"/>
      <c r="D108" s="20"/>
      <c r="E108" s="20"/>
      <c r="F108" s="20"/>
      <c r="G108" s="20"/>
      <c r="H108" s="21"/>
      <c r="I108" s="20"/>
      <c r="J108" s="20"/>
      <c r="K108" s="20"/>
      <c r="L108" s="20"/>
    </row>
    <row r="109" spans="1:12" ht="15.75">
      <c r="A109" s="20"/>
      <c r="B109" s="19">
        <v>96</v>
      </c>
      <c r="C109" s="20"/>
      <c r="D109" s="20"/>
      <c r="E109" s="20"/>
      <c r="F109" s="20"/>
      <c r="G109" s="20"/>
      <c r="H109" s="21"/>
      <c r="I109" s="20"/>
      <c r="J109" s="20"/>
      <c r="K109" s="20"/>
      <c r="L109" s="20"/>
    </row>
    <row r="110" spans="1:12" ht="15.75">
      <c r="A110" s="20"/>
      <c r="B110" s="19">
        <v>97</v>
      </c>
      <c r="C110" s="20"/>
      <c r="D110" s="20"/>
      <c r="E110" s="20"/>
      <c r="F110" s="20"/>
      <c r="G110" s="20"/>
      <c r="H110" s="21"/>
      <c r="I110" s="20"/>
      <c r="J110" s="20"/>
      <c r="K110" s="20"/>
      <c r="L110" s="20"/>
    </row>
    <row r="111" spans="1:12" ht="15.75">
      <c r="A111" s="20"/>
      <c r="B111" s="19">
        <v>98</v>
      </c>
      <c r="C111" s="20"/>
      <c r="D111" s="20"/>
      <c r="E111" s="20"/>
      <c r="F111" s="20"/>
      <c r="G111" s="20"/>
      <c r="H111" s="21"/>
      <c r="I111" s="20"/>
      <c r="J111" s="20"/>
      <c r="K111" s="20"/>
      <c r="L111" s="20"/>
    </row>
    <row r="112" spans="1:12" ht="15.75">
      <c r="A112" s="20"/>
      <c r="B112" s="19">
        <v>99</v>
      </c>
      <c r="C112" s="20"/>
      <c r="D112" s="20"/>
      <c r="E112" s="20"/>
      <c r="F112" s="20"/>
      <c r="G112" s="20"/>
      <c r="H112" s="21"/>
      <c r="I112" s="20"/>
      <c r="J112" s="20"/>
      <c r="K112" s="20"/>
      <c r="L112" s="20"/>
    </row>
    <row r="113" spans="1:12" ht="15.75">
      <c r="A113" s="20"/>
      <c r="B113" s="19">
        <v>100</v>
      </c>
      <c r="C113" s="20"/>
      <c r="D113" s="20"/>
      <c r="E113" s="20"/>
      <c r="F113" s="20"/>
      <c r="G113" s="20"/>
      <c r="H113" s="21"/>
      <c r="I113" s="20"/>
      <c r="J113" s="20"/>
      <c r="K113" s="20"/>
      <c r="L113" s="20"/>
    </row>
  </sheetData>
  <sheetProtection algorithmName="SHA-512" hashValue="4N5QZKo6eQPBQIiTNsjw90zaRQU+UL7hYTAGaev1uiqjxjL9bSaDx7P2UE71B7FLtMwsbUhLdr2SyiwoXwT6Og==" saltValue="Xvg7doHx1KIX8/hqo9GrKA==" spinCount="100000" sheet="1" objects="1" scenarios="1"/>
  <mergeCells count="17">
    <mergeCell ref="D10:E10"/>
    <mergeCell ref="D9:E9"/>
    <mergeCell ref="B11:C11"/>
    <mergeCell ref="B12:C12"/>
    <mergeCell ref="F10:J10"/>
    <mergeCell ref="F11:L11"/>
    <mergeCell ref="F12:L12"/>
    <mergeCell ref="H7:I7"/>
    <mergeCell ref="A1:E3"/>
    <mergeCell ref="A4:B9"/>
    <mergeCell ref="C4:D6"/>
    <mergeCell ref="C8:E8"/>
    <mergeCell ref="F9:J9"/>
    <mergeCell ref="H2:I2"/>
    <mergeCell ref="H3:I4"/>
    <mergeCell ref="J3:J4"/>
    <mergeCell ref="H6:I6"/>
  </mergeCells>
  <dataValidations count="4">
    <dataValidation type="list" allowBlank="1" showInputMessage="1" showErrorMessage="1" sqref="C14:C113" xr:uid="{C72155B1-19AE-4782-A623-7AE13B198E4D}">
      <formula1>"None, 3913, 3914, 3933, 3934, 7428, 360R6W, 360C6W, 460R9W, 460R6W, 460C9W, 560C9W, 5-15R, 5-20R, 5-30R, 6-15R, 6-20R, 6-30R, CS8269, CS8369, 9C54U2T, L14-20R, L14-30R, L15-20R, L15-30R, L21-20R, L21-30R, L5-15R, L5-20R, L5-30R, L6-15R, L6-20R, L6-30R"</formula1>
    </dataValidation>
    <dataValidation type="list" allowBlank="1" showInputMessage="1" showErrorMessage="1" sqref="F14:F113" xr:uid="{BC4B5FB7-AE9A-4B0E-92D3-DB742F1DC20A}">
      <formula1>"Blue, Red, Grey, Black, Green, White, Yellow, Purple, Orange"</formula1>
    </dataValidation>
    <dataValidation type="list" allowBlank="1" showInputMessage="1" showErrorMessage="1" sqref="G14:G113" xr:uid="{C7F9F513-A1D6-49F1-B3FD-18E70CD3013D}">
      <formula1>"None, GE Bolt-in 10kAIC, GE Bolt-in 22kAIC, Sq. D Bolt-in 10kAIC, Sq. D Bolt-in 22kAIC, Cutler-Hammer BAB, Cutler-Hammer GHB, Siemens Bolt-in"</formula1>
    </dataValidation>
    <dataValidation type="list" allowBlank="1" showInputMessage="1" showErrorMessage="1" sqref="I14:I113" xr:uid="{12FA384E-5CF2-4DF8-94A7-C94980E40C2A}">
      <formula1>"P, R"</formula1>
    </dataValidation>
  </dataValidations>
  <hyperlinks>
    <hyperlink ref="C8:E8" r:id="rId1" display="Click here to email this form to: services@1912mfg.com" xr:uid="{B03B2015-6514-4469-A948-0DA0FAA3243B}"/>
  </hyperlinks>
  <pageMargins left="0.7" right="0.7" top="0.75" bottom="0.75" header="0.3" footer="0.3"/>
  <pageSetup orientation="portrait" horizontalDpi="1200" verticalDpi="120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880C4-3122-4CAB-B665-E0CCCB0FB693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Form'!B22</f>
        <v>9</v>
      </c>
    </row>
    <row r="5" spans="1:4" ht="15.75">
      <c r="A5" s="3"/>
      <c r="B5" s="3"/>
      <c r="C5" s="3"/>
      <c r="D5" s="4">
        <f>'Whip Order Form'!I22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Form'!J22</f>
        <v>0</v>
      </c>
      <c r="C8" s="7" t="e">
        <f>VLOOKUP('Whip Order Form'!C22,DeviceData!A2:B34,2,FALSE)</f>
        <v>#N/A</v>
      </c>
      <c r="D8" s="5" t="s">
        <v>39</v>
      </c>
    </row>
    <row r="9" spans="1:4">
      <c r="A9" s="5" t="s">
        <v>40</v>
      </c>
      <c r="B9" s="6">
        <f>'Whip Order Form'!A22</f>
        <v>0</v>
      </c>
      <c r="C9" s="5" t="s">
        <v>41</v>
      </c>
      <c r="D9" s="6">
        <f>'Whip Order Form'!K22</f>
        <v>0</v>
      </c>
    </row>
    <row r="10" spans="1:4">
      <c r="A10" s="5" t="s">
        <v>42</v>
      </c>
      <c r="B10" s="6">
        <f>'Whip Order Form'!C22</f>
        <v>0</v>
      </c>
      <c r="C10" s="5" t="s">
        <v>43</v>
      </c>
      <c r="D10" s="6">
        <f>'Whip Order Form'!D22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obQ6e/YCGGeQsBlOjmUO498M/6PAI5GM43xeZ96mvESUVODsVkpCkDVByOx6rXcpIjKEZhcKEADQ7BX68KT+oQ==" saltValue="8dthWgQF9V+NGkoMzxO9p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B992-26E8-40F2-A864-F679594466A1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Form'!B112</f>
        <v>99</v>
      </c>
    </row>
    <row r="5" spans="1:4" ht="15.75">
      <c r="A5" s="3"/>
      <c r="B5" s="3"/>
      <c r="C5" s="3"/>
      <c r="D5" s="4">
        <f>'Whip Order Form'!I112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Form'!J112</f>
        <v>0</v>
      </c>
      <c r="C8" s="7" t="e">
        <f>VLOOKUP('Whip Order Form'!C112,DeviceData!A2:B34,2,FALSE)</f>
        <v>#N/A</v>
      </c>
      <c r="D8" s="5" t="s">
        <v>39</v>
      </c>
    </row>
    <row r="9" spans="1:4">
      <c r="A9" s="5" t="s">
        <v>40</v>
      </c>
      <c r="B9" s="6">
        <f>'Whip Order Form'!A112</f>
        <v>0</v>
      </c>
      <c r="C9" s="5" t="s">
        <v>41</v>
      </c>
      <c r="D9" s="6">
        <f>'Whip Order Form'!K112</f>
        <v>0</v>
      </c>
    </row>
    <row r="10" spans="1:4">
      <c r="A10" s="5" t="s">
        <v>42</v>
      </c>
      <c r="B10" s="6">
        <f>'Whip Order Form'!C112</f>
        <v>0</v>
      </c>
      <c r="C10" s="5" t="s">
        <v>43</v>
      </c>
      <c r="D10" s="6">
        <f>'Whip Order Form'!D112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R/X+tTo82xBPclBMyVkn4xPJRJd0SdQL05lq/dB+1J+R9pt2dq6G/pt0zZzLLPCut8qa1X6rqOGggl/1KVQzlw==" saltValue="rtLRk8ppDHRPsqCdnvW13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7D0BA-2F14-433B-A273-200ACDFC3258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Form'!B113</f>
        <v>100</v>
      </c>
    </row>
    <row r="5" spans="1:4" ht="15.75">
      <c r="A5" s="3"/>
      <c r="B5" s="3"/>
      <c r="C5" s="3"/>
      <c r="D5" s="4">
        <f>'Whip Order Form'!I113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Form'!J113</f>
        <v>0</v>
      </c>
      <c r="C8" s="7" t="e">
        <f>VLOOKUP('Whip Order Form'!C113,DeviceData!A2:B34,2,FALSE)</f>
        <v>#N/A</v>
      </c>
      <c r="D8" s="5" t="s">
        <v>39</v>
      </c>
    </row>
    <row r="9" spans="1:4">
      <c r="A9" s="5" t="s">
        <v>40</v>
      </c>
      <c r="B9" s="6">
        <f>'Whip Order Form'!A113</f>
        <v>0</v>
      </c>
      <c r="C9" s="5" t="s">
        <v>41</v>
      </c>
      <c r="D9" s="6">
        <f>'Whip Order Form'!K113</f>
        <v>0</v>
      </c>
    </row>
    <row r="10" spans="1:4">
      <c r="A10" s="5" t="s">
        <v>42</v>
      </c>
      <c r="B10" s="6">
        <f>'Whip Order Form'!C113</f>
        <v>0</v>
      </c>
      <c r="C10" s="5" t="s">
        <v>43</v>
      </c>
      <c r="D10" s="6">
        <f>'Whip Order Form'!D113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MwSQyipb69ZGn6ayiGYKaX+4wD5aJjNvyQL6ttEZOYYZubHBCppGIr3Jzrn7ME4hbgpAnpL5wtEmpBv71hc20A==" saltValue="5YzDNpNj94RkSIOfutSe3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DDA3-4129-4176-9868-FE6803B1D072}">
  <dimension ref="A1:K34"/>
  <sheetViews>
    <sheetView workbookViewId="0">
      <selection activeCell="F42" sqref="F42"/>
    </sheetView>
  </sheetViews>
  <sheetFormatPr defaultColWidth="8.7109375" defaultRowHeight="15"/>
  <cols>
    <col min="1" max="1" width="12.7109375" style="18" bestFit="1" customWidth="1"/>
    <col min="2" max="2" width="16.5703125" style="18" bestFit="1" customWidth="1"/>
    <col min="3" max="3" width="12.42578125" style="18" bestFit="1" customWidth="1"/>
    <col min="4" max="4" width="7" style="18" bestFit="1" customWidth="1"/>
    <col min="5" max="6" width="8.7109375" style="18"/>
    <col min="7" max="7" width="9.7109375" style="18" bestFit="1" customWidth="1"/>
    <col min="8" max="8" width="15" style="18" bestFit="1" customWidth="1"/>
    <col min="9" max="9" width="20.5703125" style="18" bestFit="1" customWidth="1"/>
    <col min="10" max="10" width="15.42578125" style="18" bestFit="1" customWidth="1"/>
    <col min="11" max="16384" width="8.7109375" style="18"/>
  </cols>
  <sheetData>
    <row r="1" spans="1:11">
      <c r="A1" s="17" t="s">
        <v>45</v>
      </c>
      <c r="B1" s="17" t="s">
        <v>46</v>
      </c>
      <c r="C1" s="17" t="s">
        <v>47</v>
      </c>
      <c r="D1" s="17" t="s">
        <v>48</v>
      </c>
      <c r="E1" s="18" t="s">
        <v>49</v>
      </c>
      <c r="F1" s="18" t="s">
        <v>50</v>
      </c>
      <c r="G1" s="18" t="s">
        <v>51</v>
      </c>
      <c r="H1" s="18" t="s">
        <v>52</v>
      </c>
      <c r="I1" s="18" t="s">
        <v>53</v>
      </c>
      <c r="J1" s="18" t="s">
        <v>54</v>
      </c>
      <c r="K1" s="18" t="s">
        <v>55</v>
      </c>
    </row>
    <row r="2" spans="1:11">
      <c r="A2" s="18" t="s">
        <v>56</v>
      </c>
      <c r="I2" s="18" t="s">
        <v>56</v>
      </c>
      <c r="J2" s="18" t="s">
        <v>57</v>
      </c>
      <c r="K2" s="18" t="s">
        <v>58</v>
      </c>
    </row>
    <row r="3" spans="1:11">
      <c r="A3" s="18">
        <v>3913</v>
      </c>
      <c r="B3" s="18" t="s">
        <v>59</v>
      </c>
      <c r="C3" s="18" t="s">
        <v>60</v>
      </c>
      <c r="D3" s="18">
        <v>1</v>
      </c>
      <c r="E3" s="18">
        <v>2</v>
      </c>
      <c r="F3" s="18">
        <v>20</v>
      </c>
      <c r="G3" s="18" t="s">
        <v>61</v>
      </c>
      <c r="H3" s="18" t="s">
        <v>62</v>
      </c>
      <c r="I3" s="18" t="s">
        <v>63</v>
      </c>
      <c r="J3" s="18" t="s">
        <v>64</v>
      </c>
      <c r="K3" s="18" t="s">
        <v>65</v>
      </c>
    </row>
    <row r="4" spans="1:11">
      <c r="A4" s="18">
        <v>3914</v>
      </c>
      <c r="B4" s="18" t="s">
        <v>59</v>
      </c>
      <c r="I4" s="18" t="s">
        <v>66</v>
      </c>
      <c r="J4" s="18" t="s">
        <v>67</v>
      </c>
    </row>
    <row r="5" spans="1:11">
      <c r="A5" s="18">
        <v>3933</v>
      </c>
      <c r="B5" s="18" t="s">
        <v>68</v>
      </c>
      <c r="I5" s="18" t="s">
        <v>69</v>
      </c>
      <c r="J5" s="18" t="s">
        <v>70</v>
      </c>
    </row>
    <row r="6" spans="1:11">
      <c r="A6" s="18">
        <v>3934</v>
      </c>
      <c r="B6" s="18" t="s">
        <v>68</v>
      </c>
      <c r="I6" s="18" t="s">
        <v>71</v>
      </c>
      <c r="J6" s="18" t="s">
        <v>72</v>
      </c>
    </row>
    <row r="7" spans="1:11">
      <c r="A7" s="18">
        <v>7428</v>
      </c>
      <c r="B7" s="18" t="s">
        <v>73</v>
      </c>
      <c r="I7" s="18" t="s">
        <v>74</v>
      </c>
      <c r="J7" s="18" t="s">
        <v>75</v>
      </c>
    </row>
    <row r="8" spans="1:11">
      <c r="A8" s="18" t="s">
        <v>76</v>
      </c>
      <c r="B8" s="18" t="s">
        <v>73</v>
      </c>
      <c r="I8" s="18" t="s">
        <v>77</v>
      </c>
      <c r="J8" s="18" t="s">
        <v>78</v>
      </c>
    </row>
    <row r="9" spans="1:11">
      <c r="A9" s="18" t="s">
        <v>79</v>
      </c>
      <c r="B9" s="18" t="s">
        <v>73</v>
      </c>
      <c r="I9" s="18" t="s">
        <v>80</v>
      </c>
      <c r="J9" s="18" t="s">
        <v>81</v>
      </c>
    </row>
    <row r="10" spans="1:11">
      <c r="A10" s="18" t="s">
        <v>82</v>
      </c>
      <c r="B10" s="18" t="s">
        <v>73</v>
      </c>
      <c r="J10" s="18" t="s">
        <v>83</v>
      </c>
    </row>
    <row r="11" spans="1:11">
      <c r="A11" s="18" t="s">
        <v>84</v>
      </c>
      <c r="B11" s="18" t="s">
        <v>73</v>
      </c>
    </row>
    <row r="12" spans="1:11">
      <c r="A12" s="18" t="s">
        <v>85</v>
      </c>
      <c r="B12" s="18" t="s">
        <v>73</v>
      </c>
    </row>
    <row r="13" spans="1:11">
      <c r="A13" s="18" t="s">
        <v>86</v>
      </c>
      <c r="B13" s="18" t="s">
        <v>73</v>
      </c>
    </row>
    <row r="14" spans="1:11">
      <c r="A14" s="18" t="s">
        <v>87</v>
      </c>
      <c r="B14" s="18" t="s">
        <v>59</v>
      </c>
    </row>
    <row r="15" spans="1:11">
      <c r="A15" s="18" t="s">
        <v>88</v>
      </c>
      <c r="B15" s="18" t="s">
        <v>59</v>
      </c>
    </row>
    <row r="16" spans="1:11">
      <c r="A16" s="18" t="s">
        <v>89</v>
      </c>
      <c r="B16" s="18" t="s">
        <v>68</v>
      </c>
    </row>
    <row r="17" spans="1:2">
      <c r="A17" s="18" t="s">
        <v>90</v>
      </c>
      <c r="B17" s="18" t="s">
        <v>59</v>
      </c>
    </row>
    <row r="18" spans="1:2">
      <c r="A18" s="18" t="s">
        <v>91</v>
      </c>
      <c r="B18" s="18" t="s">
        <v>59</v>
      </c>
    </row>
    <row r="19" spans="1:2">
      <c r="A19" s="18" t="s">
        <v>92</v>
      </c>
      <c r="B19" s="18" t="s">
        <v>68</v>
      </c>
    </row>
    <row r="20" spans="1:2">
      <c r="A20" s="18" t="s">
        <v>93</v>
      </c>
      <c r="B20" s="18" t="s">
        <v>94</v>
      </c>
    </row>
    <row r="21" spans="1:2">
      <c r="A21" s="18" t="s">
        <v>95</v>
      </c>
      <c r="B21" s="18" t="s">
        <v>94</v>
      </c>
    </row>
    <row r="22" spans="1:2">
      <c r="A22" s="18" t="s">
        <v>96</v>
      </c>
      <c r="B22" s="18" t="s">
        <v>94</v>
      </c>
    </row>
    <row r="23" spans="1:2">
      <c r="A23" s="18" t="s">
        <v>97</v>
      </c>
      <c r="B23" s="18" t="s">
        <v>59</v>
      </c>
    </row>
    <row r="24" spans="1:2">
      <c r="A24" s="18" t="s">
        <v>98</v>
      </c>
      <c r="B24" s="18" t="s">
        <v>68</v>
      </c>
    </row>
    <row r="25" spans="1:2">
      <c r="A25" s="18" t="s">
        <v>99</v>
      </c>
      <c r="B25" s="18" t="s">
        <v>59</v>
      </c>
    </row>
    <row r="26" spans="1:2">
      <c r="A26" s="18" t="s">
        <v>100</v>
      </c>
      <c r="B26" s="18" t="s">
        <v>68</v>
      </c>
    </row>
    <row r="27" spans="1:2">
      <c r="A27" s="18" t="s">
        <v>101</v>
      </c>
      <c r="B27" s="18" t="s">
        <v>59</v>
      </c>
    </row>
    <row r="28" spans="1:2">
      <c r="A28" s="18" t="s">
        <v>102</v>
      </c>
      <c r="B28" s="18" t="s">
        <v>68</v>
      </c>
    </row>
    <row r="29" spans="1:2">
      <c r="A29" s="18" t="s">
        <v>103</v>
      </c>
      <c r="B29" s="18" t="s">
        <v>59</v>
      </c>
    </row>
    <row r="30" spans="1:2">
      <c r="A30" s="18" t="s">
        <v>104</v>
      </c>
      <c r="B30" s="18" t="s">
        <v>59</v>
      </c>
    </row>
    <row r="31" spans="1:2">
      <c r="A31" s="18" t="s">
        <v>105</v>
      </c>
      <c r="B31" s="18" t="s">
        <v>68</v>
      </c>
    </row>
    <row r="32" spans="1:2">
      <c r="A32" s="18" t="s">
        <v>106</v>
      </c>
      <c r="B32" s="18" t="s">
        <v>59</v>
      </c>
    </row>
    <row r="33" spans="1:2">
      <c r="A33" s="18" t="s">
        <v>107</v>
      </c>
      <c r="B33" s="18" t="s">
        <v>59</v>
      </c>
    </row>
    <row r="34" spans="1:2">
      <c r="A34" s="18" t="s">
        <v>108</v>
      </c>
      <c r="B34" s="18" t="s">
        <v>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43D51-BCA1-4B34-AB97-43F4A7633202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Form'!B23</f>
        <v>10</v>
      </c>
    </row>
    <row r="5" spans="1:4" ht="15.75">
      <c r="A5" s="3"/>
      <c r="B5" s="3"/>
      <c r="C5" s="3"/>
      <c r="D5" s="4">
        <f>'Whip Order Form'!I23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Form'!J23</f>
        <v>0</v>
      </c>
      <c r="C8" s="7" t="e">
        <f>VLOOKUP('Whip Order Form'!C23,DeviceData!A2:B34,2,FALSE)</f>
        <v>#N/A</v>
      </c>
      <c r="D8" s="5" t="s">
        <v>39</v>
      </c>
    </row>
    <row r="9" spans="1:4">
      <c r="A9" s="5" t="s">
        <v>40</v>
      </c>
      <c r="B9" s="6">
        <f>'Whip Order Form'!A23</f>
        <v>0</v>
      </c>
      <c r="C9" s="5" t="s">
        <v>41</v>
      </c>
      <c r="D9" s="6">
        <f>'Whip Order Form'!K23</f>
        <v>0</v>
      </c>
    </row>
    <row r="10" spans="1:4">
      <c r="A10" s="5" t="s">
        <v>42</v>
      </c>
      <c r="B10" s="6">
        <f>'Whip Order Form'!C23</f>
        <v>0</v>
      </c>
      <c r="C10" s="5" t="s">
        <v>43</v>
      </c>
      <c r="D10" s="6">
        <f>'Whip Order Form'!D23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f5UzI97Y2ujkFN22e6v3KI5oxcC7eR1bCGgNIGEBUr59uZW+aMv1y2m+AMHGtfb/+CpoaeVjT+sFIZu9KQwB+g==" saltValue="0AlREaTXNUUntV59eOzIR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056D4-518A-4043-843E-AF0F3FD53410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Form'!B24</f>
        <v>11</v>
      </c>
    </row>
    <row r="5" spans="1:4" ht="15.75">
      <c r="A5" s="3"/>
      <c r="B5" s="3"/>
      <c r="C5" s="3"/>
      <c r="D5" s="4">
        <f>'Whip Order Form'!I24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Form'!J24</f>
        <v>0</v>
      </c>
      <c r="C8" s="7" t="e">
        <f>VLOOKUP('Whip Order Form'!C24,DeviceData!A2:B34,2,FALSE)</f>
        <v>#N/A</v>
      </c>
      <c r="D8" s="5" t="s">
        <v>39</v>
      </c>
    </row>
    <row r="9" spans="1:4">
      <c r="A9" s="5" t="s">
        <v>40</v>
      </c>
      <c r="B9" s="6">
        <f>'Whip Order Form'!A24</f>
        <v>0</v>
      </c>
      <c r="C9" s="5" t="s">
        <v>41</v>
      </c>
      <c r="D9" s="6">
        <f>'Whip Order Form'!K24</f>
        <v>0</v>
      </c>
    </row>
    <row r="10" spans="1:4">
      <c r="A10" s="5" t="s">
        <v>42</v>
      </c>
      <c r="B10" s="6">
        <f>'Whip Order Form'!C24</f>
        <v>0</v>
      </c>
      <c r="C10" s="5" t="s">
        <v>43</v>
      </c>
      <c r="D10" s="6">
        <f>'Whip Order Form'!D24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B8iEBgbK3sIZPxz2ug0ylRM7UfLt8UgpHq9uhmHadUf1oGyTTqpcUhC1Y2M5fq51qdSOUuLMiKtCugb2nUKV9g==" saltValue="oaYTZ9oQbwR0dpH29sjCV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2B51-34C2-42D3-840B-A0819BD0E569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Form'!B25</f>
        <v>12</v>
      </c>
    </row>
    <row r="5" spans="1:4" ht="15.75">
      <c r="A5" s="3"/>
      <c r="B5" s="3"/>
      <c r="C5" s="3"/>
      <c r="D5" s="4">
        <f>'Whip Order Form'!I25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Form'!J25</f>
        <v>0</v>
      </c>
      <c r="C8" s="7" t="e">
        <f>VLOOKUP('Whip Order Form'!C25,DeviceData!A2:B34,2,FALSE)</f>
        <v>#N/A</v>
      </c>
      <c r="D8" s="5" t="s">
        <v>39</v>
      </c>
    </row>
    <row r="9" spans="1:4">
      <c r="A9" s="5" t="s">
        <v>40</v>
      </c>
      <c r="B9" s="6">
        <f>'Whip Order Form'!A25</f>
        <v>0</v>
      </c>
      <c r="C9" s="5" t="s">
        <v>41</v>
      </c>
      <c r="D9" s="6">
        <f>'Whip Order Form'!K25</f>
        <v>0</v>
      </c>
    </row>
    <row r="10" spans="1:4">
      <c r="A10" s="5" t="s">
        <v>42</v>
      </c>
      <c r="B10" s="6">
        <f>'Whip Order Form'!C25</f>
        <v>0</v>
      </c>
      <c r="C10" s="5" t="s">
        <v>43</v>
      </c>
      <c r="D10" s="6">
        <f>'Whip Order Form'!D25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efdH29qosrNnutPqXs1M8jxmeTeI8csxfLd8VXsTd7eK+2RSnaedeC0k6AkjGzFm9uBy2pf4jcgquovRChaTKQ==" saltValue="/FXVymrUSsL17xEuzDTGZ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C11D6-E1DB-4C9E-8C91-FE44842C1953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Form'!B26</f>
        <v>13</v>
      </c>
    </row>
    <row r="5" spans="1:4" ht="15.75">
      <c r="A5" s="3"/>
      <c r="B5" s="3"/>
      <c r="C5" s="3"/>
      <c r="D5" s="4">
        <f>'Whip Order Form'!I26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Form'!J26</f>
        <v>0</v>
      </c>
      <c r="C8" s="7" t="e">
        <f>VLOOKUP('Whip Order Form'!C26,DeviceData!A2:B34,2,FALSE)</f>
        <v>#N/A</v>
      </c>
      <c r="D8" s="5" t="s">
        <v>39</v>
      </c>
    </row>
    <row r="9" spans="1:4">
      <c r="A9" s="5" t="s">
        <v>40</v>
      </c>
      <c r="B9" s="6">
        <f>'Whip Order Form'!A26</f>
        <v>0</v>
      </c>
      <c r="C9" s="5" t="s">
        <v>41</v>
      </c>
      <c r="D9" s="6">
        <f>'Whip Order Form'!K26</f>
        <v>0</v>
      </c>
    </row>
    <row r="10" spans="1:4">
      <c r="A10" s="5" t="s">
        <v>42</v>
      </c>
      <c r="B10" s="6">
        <f>'Whip Order Form'!C26</f>
        <v>0</v>
      </c>
      <c r="C10" s="5" t="s">
        <v>43</v>
      </c>
      <c r="D10" s="6">
        <f>'Whip Order Form'!D26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QYVbL2xLRHzLOe3fJtsIeHH+RpiMaPfn9KJu77FwOOXCspKPvaGdy9nZ8NysTyuzk8Sz34lfP2raPoxg+HR/pg==" saltValue="mLacf9oYDQtwRA499DmO4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A3B0F-BEDE-4F82-B05D-C7785C003560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Form'!B27</f>
        <v>14</v>
      </c>
    </row>
    <row r="5" spans="1:4" ht="15.75">
      <c r="A5" s="3"/>
      <c r="B5" s="3"/>
      <c r="C5" s="3"/>
      <c r="D5" s="4">
        <f>'Whip Order Form'!I27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Form'!J27</f>
        <v>0</v>
      </c>
      <c r="C8" s="7" t="e">
        <f>VLOOKUP('Whip Order Form'!C27,DeviceData!A2:B34,2,FALSE)</f>
        <v>#N/A</v>
      </c>
      <c r="D8" s="5" t="s">
        <v>39</v>
      </c>
    </row>
    <row r="9" spans="1:4">
      <c r="A9" s="5" t="s">
        <v>40</v>
      </c>
      <c r="B9" s="6">
        <f>'Whip Order Form'!A27</f>
        <v>0</v>
      </c>
      <c r="C9" s="5" t="s">
        <v>41</v>
      </c>
      <c r="D9" s="6">
        <f>'Whip Order Form'!K27</f>
        <v>0</v>
      </c>
    </row>
    <row r="10" spans="1:4">
      <c r="A10" s="5" t="s">
        <v>42</v>
      </c>
      <c r="B10" s="6">
        <f>'Whip Order Form'!C27</f>
        <v>0</v>
      </c>
      <c r="C10" s="5" t="s">
        <v>43</v>
      </c>
      <c r="D10" s="6">
        <f>'Whip Order Form'!D27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WQefi0f+JWM+h1SeYng4ZJVYX0bXmZsaNZPu568gRuhuBHWSRbwe+jCqGhCIZNc6o96viMpvZvuHdxFfKcFknw==" saltValue="6EhGK1icVUMWaNIi/+Kn+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72387-A3EA-4531-951A-7362069A8B30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Form'!B28</f>
        <v>15</v>
      </c>
    </row>
    <row r="5" spans="1:4" ht="15.75">
      <c r="A5" s="3"/>
      <c r="B5" s="3"/>
      <c r="C5" s="3"/>
      <c r="D5" s="4">
        <f>'Whip Order Form'!I28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Form'!J28</f>
        <v>0</v>
      </c>
      <c r="C8" s="7" t="e">
        <f>VLOOKUP('Whip Order Form'!C28,DeviceData!A2:B34,2,FALSE)</f>
        <v>#N/A</v>
      </c>
      <c r="D8" s="5" t="s">
        <v>39</v>
      </c>
    </row>
    <row r="9" spans="1:4">
      <c r="A9" s="5" t="s">
        <v>40</v>
      </c>
      <c r="B9" s="6">
        <f>'Whip Order Form'!A28</f>
        <v>0</v>
      </c>
      <c r="C9" s="5" t="s">
        <v>41</v>
      </c>
      <c r="D9" s="6">
        <f>'Whip Order Form'!K28</f>
        <v>0</v>
      </c>
    </row>
    <row r="10" spans="1:4">
      <c r="A10" s="5" t="s">
        <v>42</v>
      </c>
      <c r="B10" s="6">
        <f>'Whip Order Form'!C28</f>
        <v>0</v>
      </c>
      <c r="C10" s="5" t="s">
        <v>43</v>
      </c>
      <c r="D10" s="6">
        <f>'Whip Order Form'!D28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zbXfxkVJGAwodLjHyasGrbnopLudZV+e/49ANQsusc5x2IzRB6EVDe9aAGZfr3Uzpv1Q+kKbrYU/3RVYizzR3A==" saltValue="4X5yIR0LJ6KsEaT/xK1Z+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18798-231A-4718-BF92-A624FFA2B477}">
  <dimension ref="A1:D11"/>
  <sheetViews>
    <sheetView workbookViewId="0">
      <selection activeCell="D4" sqref="D4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Form'!B29</f>
        <v>16</v>
      </c>
    </row>
    <row r="5" spans="1:4" ht="15.75">
      <c r="A5" s="3"/>
      <c r="B5" s="3"/>
      <c r="C5" s="3"/>
      <c r="D5" s="4">
        <f>'Whip Order Form'!I29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Form'!J29</f>
        <v>0</v>
      </c>
      <c r="C8" s="7" t="e">
        <f>VLOOKUP('Whip Order Form'!C29,DeviceData!A2:B34,2,FALSE)</f>
        <v>#N/A</v>
      </c>
      <c r="D8" s="5" t="s">
        <v>39</v>
      </c>
    </row>
    <row r="9" spans="1:4">
      <c r="A9" s="5" t="s">
        <v>40</v>
      </c>
      <c r="B9" s="6">
        <f>'Whip Order Form'!A29</f>
        <v>0</v>
      </c>
      <c r="C9" s="5" t="s">
        <v>41</v>
      </c>
      <c r="D9" s="6">
        <f>'Whip Order Form'!K29</f>
        <v>0</v>
      </c>
    </row>
    <row r="10" spans="1:4">
      <c r="A10" s="5" t="s">
        <v>42</v>
      </c>
      <c r="B10" s="6">
        <f>'Whip Order Form'!C29</f>
        <v>0</v>
      </c>
      <c r="C10" s="5" t="s">
        <v>43</v>
      </c>
      <c r="D10" s="6">
        <f>'Whip Order Form'!D29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+qIVJ1noVdIbdltwH/HmUxIpWfQ5szNz2Ghs5itzT4yfNvbRoc3tA/MJQnStV0RW2UFyHqeBCuKYjQMGgI+MtQ==" saltValue="9nrCKyRK6zCcPhUtroJRc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E0CC-5515-458D-88E9-906BF7C8167B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Form'!B30</f>
        <v>17</v>
      </c>
    </row>
    <row r="5" spans="1:4" ht="15.75">
      <c r="A5" s="3"/>
      <c r="B5" s="3"/>
      <c r="C5" s="3"/>
      <c r="D5" s="4">
        <f>'Whip Order Form'!I30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Form'!J30</f>
        <v>0</v>
      </c>
      <c r="C8" s="7" t="e">
        <f>VLOOKUP('Whip Order Form'!C30,DeviceData!A2:B34,2,FALSE)</f>
        <v>#N/A</v>
      </c>
      <c r="D8" s="5" t="s">
        <v>39</v>
      </c>
    </row>
    <row r="9" spans="1:4">
      <c r="A9" s="5" t="s">
        <v>40</v>
      </c>
      <c r="B9" s="6">
        <f>'Whip Order Form'!A30</f>
        <v>0</v>
      </c>
      <c r="C9" s="5" t="s">
        <v>41</v>
      </c>
      <c r="D9" s="6">
        <f>'Whip Order Form'!K30</f>
        <v>0</v>
      </c>
    </row>
    <row r="10" spans="1:4">
      <c r="A10" s="5" t="s">
        <v>42</v>
      </c>
      <c r="B10" s="6">
        <f>'Whip Order Form'!C30</f>
        <v>0</v>
      </c>
      <c r="C10" s="5" t="s">
        <v>43</v>
      </c>
      <c r="D10" s="6">
        <f>'Whip Order Form'!D30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vNDCjmdxz/P0MnZhpGkxQn2uqCLDZJbt/yBJV42cv209qbhXIGPKRC3zN8XhBhDeY+2ydV2SNL8FhiiHAcTONg==" saltValue="tXZEAztbxob11u02A3Nh2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7B86D-D2C7-4DBF-BA20-872BE9C25F15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Form'!B31</f>
        <v>18</v>
      </c>
    </row>
    <row r="5" spans="1:4" ht="15.75">
      <c r="A5" s="3"/>
      <c r="B5" s="3"/>
      <c r="C5" s="3"/>
      <c r="D5" s="4">
        <f>'Whip Order Form'!I31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Form'!J31</f>
        <v>0</v>
      </c>
      <c r="C8" s="7" t="e">
        <f>VLOOKUP('Whip Order Form'!C31,DeviceData!A2:B34,2,FALSE)</f>
        <v>#N/A</v>
      </c>
      <c r="D8" s="5" t="s">
        <v>39</v>
      </c>
    </row>
    <row r="9" spans="1:4">
      <c r="A9" s="5" t="s">
        <v>40</v>
      </c>
      <c r="B9" s="6">
        <f>'Whip Order Form'!A31</f>
        <v>0</v>
      </c>
      <c r="C9" s="5" t="s">
        <v>41</v>
      </c>
      <c r="D9" s="6">
        <f>'Whip Order Form'!K31</f>
        <v>0</v>
      </c>
    </row>
    <row r="10" spans="1:4">
      <c r="A10" s="5" t="s">
        <v>42</v>
      </c>
      <c r="B10" s="6">
        <f>'Whip Order Form'!C31</f>
        <v>0</v>
      </c>
      <c r="C10" s="5" t="s">
        <v>43</v>
      </c>
      <c r="D10" s="6">
        <f>'Whip Order Form'!D31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PmU7ZxtRm6HAv6IXSh+J5n9BMy8987J8BBjfcmpNggoJSyWXPS7avWNxS21XukCoSZRXGWtv13dTT9FXNF9Igg==" saltValue="VauGl45r0tcwv/GcYqh4Z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525C-70FC-4A22-85E1-41F4D1E194B7}">
  <dimension ref="A1:D11"/>
  <sheetViews>
    <sheetView workbookViewId="0">
      <selection activeCell="D5" sqref="D5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Form'!B14</f>
        <v>1</v>
      </c>
    </row>
    <row r="5" spans="1:4" ht="15.75">
      <c r="A5" s="3"/>
      <c r="B5" s="3"/>
      <c r="C5" s="3"/>
      <c r="D5" s="4">
        <f>'Whip Order Form'!I14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Form'!J14</f>
        <v>0</v>
      </c>
      <c r="C8" s="7" t="e">
        <f>VLOOKUP('Whip Order Form'!C14,DeviceData!A2:B34,2,FALSE)</f>
        <v>#N/A</v>
      </c>
      <c r="D8" s="5" t="s">
        <v>39</v>
      </c>
    </row>
    <row r="9" spans="1:4">
      <c r="A9" s="5" t="s">
        <v>40</v>
      </c>
      <c r="B9" s="6">
        <f>'Whip Order Form'!A14</f>
        <v>0</v>
      </c>
      <c r="C9" s="5" t="s">
        <v>41</v>
      </c>
      <c r="D9" s="6">
        <f>'Whip Order Form'!K14</f>
        <v>0</v>
      </c>
    </row>
    <row r="10" spans="1:4">
      <c r="A10" s="5" t="s">
        <v>42</v>
      </c>
      <c r="B10" s="6">
        <f>'Whip Order Form'!C14</f>
        <v>0</v>
      </c>
      <c r="C10" s="5" t="s">
        <v>43</v>
      </c>
      <c r="D10" s="6">
        <f>'Whip Order Form'!D14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TnrO1K64/lEZGvD6LXpLrFbs3sY63GR2vlyO6xMVHkMqKj4JKLIotroYc/3dGEgffEhXz+4y1fN9FLHFaskxNA==" saltValue="jP2lwUSnVdHUvMkLVbdCh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02725-54B2-4181-B447-52156EF91688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Form'!B32</f>
        <v>19</v>
      </c>
    </row>
    <row r="5" spans="1:4" ht="15.75">
      <c r="A5" s="3"/>
      <c r="B5" s="3"/>
      <c r="C5" s="3"/>
      <c r="D5" s="4">
        <f>'Whip Order Form'!I32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Form'!J32</f>
        <v>0</v>
      </c>
      <c r="C8" s="7" t="e">
        <f>VLOOKUP('Whip Order Form'!C32,DeviceData!A2:B34,2,FALSE)</f>
        <v>#N/A</v>
      </c>
      <c r="D8" s="5" t="s">
        <v>39</v>
      </c>
    </row>
    <row r="9" spans="1:4">
      <c r="A9" s="5" t="s">
        <v>40</v>
      </c>
      <c r="B9" s="6">
        <f>'Whip Order Form'!A32</f>
        <v>0</v>
      </c>
      <c r="C9" s="5" t="s">
        <v>41</v>
      </c>
      <c r="D9" s="6">
        <f>'Whip Order Form'!K32</f>
        <v>0</v>
      </c>
    </row>
    <row r="10" spans="1:4">
      <c r="A10" s="5" t="s">
        <v>42</v>
      </c>
      <c r="B10" s="6">
        <f>'Whip Order Form'!C32</f>
        <v>0</v>
      </c>
      <c r="C10" s="5" t="s">
        <v>43</v>
      </c>
      <c r="D10" s="6">
        <f>'Whip Order Form'!D32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t5jktW6u0gUcN7ZkvwO0BkA26rQqX6xmxh7+h46GBgcoB9mwFdilbrpzaebKr3kMDMR6rHu+nY2BUyLUUxurZg==" saltValue="3wYL0SWuKe9+FB98zullV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083A-756A-440C-8D2A-5C530B4E887C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Form'!B33</f>
        <v>20</v>
      </c>
    </row>
    <row r="5" spans="1:4" ht="15.75">
      <c r="A5" s="3"/>
      <c r="B5" s="3"/>
      <c r="C5" s="3"/>
      <c r="D5" s="4">
        <f>'Whip Order Form'!I33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Form'!J33</f>
        <v>0</v>
      </c>
      <c r="C8" s="7" t="e">
        <f>VLOOKUP('Whip Order Form'!C33,DeviceData!A2:B34,2,FALSE)</f>
        <v>#N/A</v>
      </c>
      <c r="D8" s="5" t="s">
        <v>39</v>
      </c>
    </row>
    <row r="9" spans="1:4">
      <c r="A9" s="5" t="s">
        <v>40</v>
      </c>
      <c r="B9" s="6">
        <f>'Whip Order Form'!A33</f>
        <v>0</v>
      </c>
      <c r="C9" s="5" t="s">
        <v>41</v>
      </c>
      <c r="D9" s="6">
        <f>'Whip Order Form'!K33</f>
        <v>0</v>
      </c>
    </row>
    <row r="10" spans="1:4">
      <c r="A10" s="5" t="s">
        <v>42</v>
      </c>
      <c r="B10" s="6">
        <f>'Whip Order Form'!C33</f>
        <v>0</v>
      </c>
      <c r="C10" s="5" t="s">
        <v>43</v>
      </c>
      <c r="D10" s="6">
        <f>'Whip Order Form'!D33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GzAezoCeldswO0jRK0s+ndXqb69F1E0Fb+lZYHxZXYywhp4zYNQPxrEJhvcZo1nxeBLe2ffLKTh+OQuPA1R0wQ==" saltValue="w4ira9aQ3zpv6JvjJmtyF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5BAE4-CC73-495C-803A-8E3C0359C321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Form'!B34</f>
        <v>21</v>
      </c>
    </row>
    <row r="5" spans="1:4" ht="15.75">
      <c r="A5" s="3"/>
      <c r="B5" s="3"/>
      <c r="C5" s="3"/>
      <c r="D5" s="4">
        <f>'Whip Order Form'!I34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Form'!J34</f>
        <v>0</v>
      </c>
      <c r="C8" s="7" t="e">
        <f>VLOOKUP('Whip Order Form'!C34,DeviceData!A2:B34,2,FALSE)</f>
        <v>#N/A</v>
      </c>
      <c r="D8" s="5" t="s">
        <v>39</v>
      </c>
    </row>
    <row r="9" spans="1:4">
      <c r="A9" s="5" t="s">
        <v>40</v>
      </c>
      <c r="B9" s="6">
        <f>'Whip Order Form'!A34</f>
        <v>0</v>
      </c>
      <c r="C9" s="5" t="s">
        <v>41</v>
      </c>
      <c r="D9" s="6">
        <f>'Whip Order Form'!K34</f>
        <v>0</v>
      </c>
    </row>
    <row r="10" spans="1:4">
      <c r="A10" s="5" t="s">
        <v>42</v>
      </c>
      <c r="B10" s="6">
        <f>'Whip Order Form'!C34</f>
        <v>0</v>
      </c>
      <c r="C10" s="5" t="s">
        <v>43</v>
      </c>
      <c r="D10" s="6">
        <f>'Whip Order Form'!D34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1K9sj5UCXg7e1IPUsTYTFW9dSooTd011/74Y+ACJHDmCpOu+rKDGIHY72HLPI1CeA+AmkyUKNxtytd96By7yeQ==" saltValue="ic5eiin4Exbo0xILNsOWW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DC32-95B3-413F-968A-4E3246A74200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Form'!B35</f>
        <v>22</v>
      </c>
    </row>
    <row r="5" spans="1:4" ht="15.75">
      <c r="A5" s="3"/>
      <c r="B5" s="3"/>
      <c r="C5" s="3"/>
      <c r="D5" s="4">
        <f>'Whip Order Form'!I35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Form'!J35</f>
        <v>0</v>
      </c>
      <c r="C8" s="7" t="e">
        <f>VLOOKUP('Whip Order Form'!C35,DeviceData!A2:B34,2,FALSE)</f>
        <v>#N/A</v>
      </c>
      <c r="D8" s="5" t="s">
        <v>39</v>
      </c>
    </row>
    <row r="9" spans="1:4">
      <c r="A9" s="5" t="s">
        <v>40</v>
      </c>
      <c r="B9" s="6">
        <f>'Whip Order Form'!A35</f>
        <v>0</v>
      </c>
      <c r="C9" s="5" t="s">
        <v>41</v>
      </c>
      <c r="D9" s="6">
        <f>'Whip Order Form'!K35</f>
        <v>0</v>
      </c>
    </row>
    <row r="10" spans="1:4">
      <c r="A10" s="5" t="s">
        <v>42</v>
      </c>
      <c r="B10" s="6">
        <f>'Whip Order Form'!C35</f>
        <v>0</v>
      </c>
      <c r="C10" s="5" t="s">
        <v>43</v>
      </c>
      <c r="D10" s="6">
        <f>'Whip Order Form'!D35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+p2/+uEg2aXHgwia1au40YtlNgrl/BtNhFMavti3LMrOwCfMA1P66r2iijB3xdszEGm07qbJme6+zZax4VLgxA==" saltValue="ffSDTdKS+U70CMojcSGZ7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6D198-11AD-46CC-9C52-2EE2D2AA4F91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Form'!B36</f>
        <v>23</v>
      </c>
    </row>
    <row r="5" spans="1:4" ht="15.75">
      <c r="A5" s="3"/>
      <c r="B5" s="3"/>
      <c r="C5" s="3"/>
      <c r="D5" s="4">
        <f>'Whip Order Form'!I36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Form'!J36</f>
        <v>0</v>
      </c>
      <c r="C8" s="7" t="e">
        <f>VLOOKUP('Whip Order Form'!C36,DeviceData!A2:B34,2,FALSE)</f>
        <v>#N/A</v>
      </c>
      <c r="D8" s="5" t="s">
        <v>39</v>
      </c>
    </row>
    <row r="9" spans="1:4">
      <c r="A9" s="5" t="s">
        <v>40</v>
      </c>
      <c r="B9" s="6">
        <f>'Whip Order Form'!A36</f>
        <v>0</v>
      </c>
      <c r="C9" s="5" t="s">
        <v>41</v>
      </c>
      <c r="D9" s="6">
        <f>'Whip Order Form'!K36</f>
        <v>0</v>
      </c>
    </row>
    <row r="10" spans="1:4">
      <c r="A10" s="5" t="s">
        <v>42</v>
      </c>
      <c r="B10" s="6">
        <f>'Whip Order Form'!C36</f>
        <v>0</v>
      </c>
      <c r="C10" s="5" t="s">
        <v>43</v>
      </c>
      <c r="D10" s="6">
        <f>'Whip Order Form'!D36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LuIE7N38Ukd3EF1wLfpUNja7EYLrfn/Vg9kehmpFsIjKniOswoAMGE0SoXe3YLPs8ttrdu8R7wz02h4cnNSOew==" saltValue="j8TE5YoTcRW0/pwZoPJMy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AC441-A348-488B-A7CF-5592042C8737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Form'!B37</f>
        <v>24</v>
      </c>
    </row>
    <row r="5" spans="1:4" ht="15.75">
      <c r="A5" s="3"/>
      <c r="B5" s="3"/>
      <c r="C5" s="3"/>
      <c r="D5" s="4">
        <f>'Whip Order Form'!I37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Form'!J37</f>
        <v>0</v>
      </c>
      <c r="C8" s="7" t="e">
        <f>VLOOKUP('Whip Order Form'!C37,DeviceData!A2:B34,2,FALSE)</f>
        <v>#N/A</v>
      </c>
      <c r="D8" s="5" t="s">
        <v>39</v>
      </c>
    </row>
    <row r="9" spans="1:4">
      <c r="A9" s="5" t="s">
        <v>40</v>
      </c>
      <c r="B9" s="6">
        <f>'Whip Order Form'!A37</f>
        <v>0</v>
      </c>
      <c r="C9" s="5" t="s">
        <v>41</v>
      </c>
      <c r="D9" s="6">
        <f>'Whip Order Form'!K37</f>
        <v>0</v>
      </c>
    </row>
    <row r="10" spans="1:4">
      <c r="A10" s="5" t="s">
        <v>42</v>
      </c>
      <c r="B10" s="6">
        <f>'Whip Order Form'!C37</f>
        <v>0</v>
      </c>
      <c r="C10" s="5" t="s">
        <v>43</v>
      </c>
      <c r="D10" s="6">
        <f>'Whip Order Form'!D37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pDYVbcehw2ttGrvvVUbSnBOE/XVHpwkgNBTU9GiY1lGlG/qM1IZ89dni5bW3c2obxDNhok4FVs2wnSp0TB2U6Q==" saltValue="xtlviS85KMkMLH+eAEazZ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B9AE-7409-423C-85E1-49F68E82B2AA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Form'!B38</f>
        <v>25</v>
      </c>
    </row>
    <row r="5" spans="1:4" ht="15.75">
      <c r="A5" s="3"/>
      <c r="B5" s="3"/>
      <c r="C5" s="3"/>
      <c r="D5" s="4">
        <f>'Whip Order Form'!I38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Form'!J38</f>
        <v>0</v>
      </c>
      <c r="C8" s="7" t="e">
        <f>VLOOKUP('Whip Order Form'!C38,DeviceData!A2:B34,2,FALSE)</f>
        <v>#N/A</v>
      </c>
      <c r="D8" s="5" t="s">
        <v>39</v>
      </c>
    </row>
    <row r="9" spans="1:4">
      <c r="A9" s="5" t="s">
        <v>40</v>
      </c>
      <c r="B9" s="6">
        <f>'Whip Order Form'!A38</f>
        <v>0</v>
      </c>
      <c r="C9" s="5" t="s">
        <v>41</v>
      </c>
      <c r="D9" s="6">
        <f>'Whip Order Form'!K38</f>
        <v>0</v>
      </c>
    </row>
    <row r="10" spans="1:4">
      <c r="A10" s="5" t="s">
        <v>42</v>
      </c>
      <c r="B10" s="6">
        <f>'Whip Order Form'!C38</f>
        <v>0</v>
      </c>
      <c r="C10" s="5" t="s">
        <v>43</v>
      </c>
      <c r="D10" s="6">
        <f>'Whip Order Form'!D38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FpAf5GMfcM+eaZ81VvS/i+pIYFq2aF6loCrjgwGin69IS2DAe88uvohH7nOVrCvOSRZO8l+EgHW3IwCRAkwuEg==" saltValue="jyTcmKM1KJY2QAdzQ8bTE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02DC8-B89B-4A5F-918B-114F6AEC1668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Form'!B39</f>
        <v>26</v>
      </c>
    </row>
    <row r="5" spans="1:4" ht="15.75">
      <c r="A5" s="3"/>
      <c r="B5" s="3"/>
      <c r="C5" s="3"/>
      <c r="D5" s="4">
        <f>'Whip Order Form'!I39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Form'!J39</f>
        <v>0</v>
      </c>
      <c r="C8" s="7" t="e">
        <f>VLOOKUP('Whip Order Form'!C39,DeviceData!A2:B34,2,FALSE)</f>
        <v>#N/A</v>
      </c>
      <c r="D8" s="5" t="s">
        <v>39</v>
      </c>
    </row>
    <row r="9" spans="1:4">
      <c r="A9" s="5" t="s">
        <v>40</v>
      </c>
      <c r="B9" s="6">
        <f>'Whip Order Form'!A39</f>
        <v>0</v>
      </c>
      <c r="C9" s="5" t="s">
        <v>41</v>
      </c>
      <c r="D9" s="6">
        <f>'Whip Order Form'!K39</f>
        <v>0</v>
      </c>
    </row>
    <row r="10" spans="1:4">
      <c r="A10" s="5" t="s">
        <v>42</v>
      </c>
      <c r="B10" s="6">
        <f>'Whip Order Form'!C39</f>
        <v>0</v>
      </c>
      <c r="C10" s="5" t="s">
        <v>43</v>
      </c>
      <c r="D10" s="6">
        <f>'Whip Order Form'!D39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qpba/ashIdnREA8Y26YdIsuDGSmXTFIdZLM8iwVDKUSKVlbYs+exlq51NDpk3yiJKqeXf+2TMHJx9/OQ8eqxQA==" saltValue="2j4XCN7pCBnjEUxkKvpIr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1ABA-6D30-4564-A0D3-7221A45C479D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Form'!B40</f>
        <v>27</v>
      </c>
    </row>
    <row r="5" spans="1:4" ht="15.75">
      <c r="A5" s="3"/>
      <c r="B5" s="3"/>
      <c r="C5" s="3"/>
      <c r="D5" s="4">
        <f>'Whip Order Form'!I40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Form'!J40</f>
        <v>0</v>
      </c>
      <c r="C8" s="7" t="e">
        <f>VLOOKUP('Whip Order Form'!C40,DeviceData!A2:B34,2,FALSE)</f>
        <v>#N/A</v>
      </c>
      <c r="D8" s="5" t="s">
        <v>39</v>
      </c>
    </row>
    <row r="9" spans="1:4">
      <c r="A9" s="5" t="s">
        <v>40</v>
      </c>
      <c r="B9" s="6">
        <f>'Whip Order Form'!A40</f>
        <v>0</v>
      </c>
      <c r="C9" s="5" t="s">
        <v>41</v>
      </c>
      <c r="D9" s="6">
        <f>'Whip Order Form'!K40</f>
        <v>0</v>
      </c>
    </row>
    <row r="10" spans="1:4">
      <c r="A10" s="5" t="s">
        <v>42</v>
      </c>
      <c r="B10" s="6">
        <f>'Whip Order Form'!C40</f>
        <v>0</v>
      </c>
      <c r="C10" s="5" t="s">
        <v>43</v>
      </c>
      <c r="D10" s="6">
        <f>'Whip Order Form'!D40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4u7s9cBjjbnkg1ePY8g9CTpJR3E1xwbBk0/jCaXYyXdJljv/+q7KzzkqgweAk8kAWFC9VRXrLoU+eKq8uyqN+w==" saltValue="rpZCPHgIZRheNmoTjfD2y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3838-D11D-4B92-9F01-6FDF8D4151B9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Form'!B41</f>
        <v>28</v>
      </c>
    </row>
    <row r="5" spans="1:4" ht="15.75">
      <c r="A5" s="3"/>
      <c r="B5" s="3"/>
      <c r="C5" s="3"/>
      <c r="D5" s="4">
        <f>'Whip Order Form'!I41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Form'!J41</f>
        <v>0</v>
      </c>
      <c r="C8" s="7" t="e">
        <f>VLOOKUP('Whip Order Form'!C41,DeviceData!A2:B34,2,FALSE)</f>
        <v>#N/A</v>
      </c>
      <c r="D8" s="5" t="s">
        <v>39</v>
      </c>
    </row>
    <row r="9" spans="1:4">
      <c r="A9" s="5" t="s">
        <v>40</v>
      </c>
      <c r="B9" s="6">
        <f>'Whip Order Form'!A41</f>
        <v>0</v>
      </c>
      <c r="C9" s="5" t="s">
        <v>41</v>
      </c>
      <c r="D9" s="6">
        <f>'Whip Order Form'!K41</f>
        <v>0</v>
      </c>
    </row>
    <row r="10" spans="1:4">
      <c r="A10" s="5" t="s">
        <v>42</v>
      </c>
      <c r="B10" s="6">
        <f>'Whip Order Form'!C41</f>
        <v>0</v>
      </c>
      <c r="C10" s="5" t="s">
        <v>43</v>
      </c>
      <c r="D10" s="6">
        <f>'Whip Order Form'!D41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VJbWfAdP9iF68BGtGoTOTUK2U1ydJHm2HOrsdP2AvOqWd45RpST3wFMYZOZLKf19zb1BnAI4XskmGuCLo+I7Rg==" saltValue="0QnDhzTytb1io6cQXZoYx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3DB6C-ECAF-4AC5-8FAE-C4876088C41E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Form'!B15</f>
        <v>2</v>
      </c>
    </row>
    <row r="5" spans="1:4" ht="15.75">
      <c r="A5" s="3"/>
      <c r="B5" s="3"/>
      <c r="C5" s="3"/>
      <c r="D5" s="4">
        <f>'Whip Order Form'!I15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Form'!J15</f>
        <v>0</v>
      </c>
      <c r="C8" s="7" t="e">
        <f>VLOOKUP('Whip Order Form'!C15,DeviceData!A2:B34,2,FALSE)</f>
        <v>#N/A</v>
      </c>
      <c r="D8" s="5" t="s">
        <v>39</v>
      </c>
    </row>
    <row r="9" spans="1:4">
      <c r="A9" s="5" t="s">
        <v>40</v>
      </c>
      <c r="B9" s="6">
        <f>'Whip Order Form'!A15</f>
        <v>0</v>
      </c>
      <c r="C9" s="5" t="s">
        <v>41</v>
      </c>
      <c r="D9" s="6">
        <f>'Whip Order Form'!K15</f>
        <v>0</v>
      </c>
    </row>
    <row r="10" spans="1:4">
      <c r="A10" s="5" t="s">
        <v>42</v>
      </c>
      <c r="B10" s="6">
        <f>'Whip Order Form'!C15</f>
        <v>0</v>
      </c>
      <c r="C10" s="5" t="s">
        <v>43</v>
      </c>
      <c r="D10" s="6">
        <f>'Whip Order Form'!D15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/AqyeCZMfykEz2Z06ct50KD2IBXU/pQRspdbVwhcKqS2ZlNGz1hKUUv6FeRelqKrzTIjeR/xre7fonJBgqmyMA==" saltValue="AGetQNWkV26a/jAqxPfPa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5CCBD-0558-4ABE-AA53-2980225C57C9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Form'!B42</f>
        <v>29</v>
      </c>
    </row>
    <row r="5" spans="1:4" ht="15.75">
      <c r="A5" s="3"/>
      <c r="B5" s="3"/>
      <c r="C5" s="3"/>
      <c r="D5" s="4">
        <f>'Whip Order Form'!I42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Form'!J42</f>
        <v>0</v>
      </c>
      <c r="C8" s="7" t="e">
        <f>VLOOKUP('Whip Order Form'!C42,DeviceData!A2:B34,2,FALSE)</f>
        <v>#N/A</v>
      </c>
      <c r="D8" s="5" t="s">
        <v>39</v>
      </c>
    </row>
    <row r="9" spans="1:4">
      <c r="A9" s="5" t="s">
        <v>40</v>
      </c>
      <c r="B9" s="6">
        <f>'Whip Order Form'!A42</f>
        <v>0</v>
      </c>
      <c r="C9" s="5" t="s">
        <v>41</v>
      </c>
      <c r="D9" s="6">
        <f>'Whip Order Form'!K42</f>
        <v>0</v>
      </c>
    </row>
    <row r="10" spans="1:4">
      <c r="A10" s="5" t="s">
        <v>42</v>
      </c>
      <c r="B10" s="6">
        <f>'Whip Order Form'!C42</f>
        <v>0</v>
      </c>
      <c r="C10" s="5" t="s">
        <v>43</v>
      </c>
      <c r="D10" s="6">
        <f>'Whip Order Form'!D42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Qe11NCjiqgHucHxemu5P68xhMPiYtNAmXE6W500/QnfPtYboT4b6irPOB6TZ5rhPqqBZgUma6WG9+5LCwSRm4Q==" saltValue="hCkKc2zhnbQ/QiO1ZyylJ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68C3-63F9-4729-B101-812DF6B9B29D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Form'!B43</f>
        <v>30</v>
      </c>
    </row>
    <row r="5" spans="1:4" ht="15.75">
      <c r="A5" s="3"/>
      <c r="B5" s="3"/>
      <c r="C5" s="3"/>
      <c r="D5" s="4">
        <f>'Whip Order Form'!I43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Form'!J43</f>
        <v>0</v>
      </c>
      <c r="C8" s="7" t="e">
        <f>VLOOKUP('Whip Order Form'!C43,DeviceData!A2:B34,2,FALSE)</f>
        <v>#N/A</v>
      </c>
      <c r="D8" s="5" t="s">
        <v>39</v>
      </c>
    </row>
    <row r="9" spans="1:4">
      <c r="A9" s="5" t="s">
        <v>40</v>
      </c>
      <c r="B9" s="6">
        <f>'Whip Order Form'!A43</f>
        <v>0</v>
      </c>
      <c r="C9" s="5" t="s">
        <v>41</v>
      </c>
      <c r="D9" s="6">
        <f>'Whip Order Form'!K43</f>
        <v>0</v>
      </c>
    </row>
    <row r="10" spans="1:4">
      <c r="A10" s="5" t="s">
        <v>42</v>
      </c>
      <c r="B10" s="6">
        <f>'Whip Order Form'!C43</f>
        <v>0</v>
      </c>
      <c r="C10" s="5" t="s">
        <v>43</v>
      </c>
      <c r="D10" s="6">
        <f>'Whip Order Form'!D43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35wSrNByZ5nGyuNtTI9zLXAGV+bLCWaBMQUoRRP1ryD8gFn5Tf3P5gfHvAeCfdJdFmYXcKws72qI9BOE1bONHg==" saltValue="/UazhoDK5vXsUa4rJ6Gbg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AEE95-E76E-43DA-BC13-FCA83BE52E59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Form'!B44</f>
        <v>31</v>
      </c>
    </row>
    <row r="5" spans="1:4" ht="15.75">
      <c r="A5" s="3"/>
      <c r="B5" s="3"/>
      <c r="C5" s="3"/>
      <c r="D5" s="4">
        <f>'Whip Order Form'!I44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Form'!J44</f>
        <v>0</v>
      </c>
      <c r="C8" s="7" t="e">
        <f>VLOOKUP('Whip Order Form'!C44,DeviceData!A2:B34,2,FALSE)</f>
        <v>#N/A</v>
      </c>
      <c r="D8" s="5" t="s">
        <v>39</v>
      </c>
    </row>
    <row r="9" spans="1:4">
      <c r="A9" s="5" t="s">
        <v>40</v>
      </c>
      <c r="B9" s="6">
        <f>'Whip Order Form'!A44</f>
        <v>0</v>
      </c>
      <c r="C9" s="5" t="s">
        <v>41</v>
      </c>
      <c r="D9" s="6">
        <f>'Whip Order Form'!K44</f>
        <v>0</v>
      </c>
    </row>
    <row r="10" spans="1:4">
      <c r="A10" s="5" t="s">
        <v>42</v>
      </c>
      <c r="B10" s="6">
        <f>'Whip Order Form'!C44</f>
        <v>0</v>
      </c>
      <c r="C10" s="5" t="s">
        <v>43</v>
      </c>
      <c r="D10" s="6">
        <f>'Whip Order Form'!D44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7Z6/0D4iGKEvOz0QcORbJwVl8scVhfBXHNkPFQRgvneSJOeX8D6wxSSgxC3Dcniy04dMrU9FVCusMUAa2XhmJQ==" saltValue="W8NqXOYyieaKPioEd/741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F6A2-5DAA-4F56-8A28-7AE52C4D03EC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Form'!B45</f>
        <v>32</v>
      </c>
    </row>
    <row r="5" spans="1:4" ht="15.75">
      <c r="A5" s="3"/>
      <c r="B5" s="3"/>
      <c r="C5" s="3"/>
      <c r="D5" s="4">
        <f>'Whip Order Form'!I45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Form'!J45</f>
        <v>0</v>
      </c>
      <c r="C8" s="7" t="e">
        <f>VLOOKUP('Whip Order Form'!C45,DeviceData!A2:B34,2,FALSE)</f>
        <v>#N/A</v>
      </c>
      <c r="D8" s="5" t="s">
        <v>39</v>
      </c>
    </row>
    <row r="9" spans="1:4">
      <c r="A9" s="5" t="s">
        <v>40</v>
      </c>
      <c r="B9" s="6">
        <f>'Whip Order Form'!A45</f>
        <v>0</v>
      </c>
      <c r="C9" s="5" t="s">
        <v>41</v>
      </c>
      <c r="D9" s="6">
        <f>'Whip Order Form'!K45</f>
        <v>0</v>
      </c>
    </row>
    <row r="10" spans="1:4">
      <c r="A10" s="5" t="s">
        <v>42</v>
      </c>
      <c r="B10" s="6">
        <f>'Whip Order Form'!C45</f>
        <v>0</v>
      </c>
      <c r="C10" s="5" t="s">
        <v>43</v>
      </c>
      <c r="D10" s="6">
        <f>'Whip Order Form'!D45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kIuMYRu3Yg6IiR+VwH7N2qGwzsA3EkF0hHpjE9R2byBNNrYxVmNYbMuK+NXH5nk3dSld2ietNkHwPnHnjOpvYA==" saltValue="Xoiwb03EOOaS+Ax/L/XjA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8D14-B576-4D20-AE74-6CE8D1A0003C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Form'!B46</f>
        <v>33</v>
      </c>
    </row>
    <row r="5" spans="1:4" ht="15.75">
      <c r="A5" s="3"/>
      <c r="B5" s="3"/>
      <c r="C5" s="3"/>
      <c r="D5" s="4">
        <f>'Whip Order Form'!I46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Form'!J46</f>
        <v>0</v>
      </c>
      <c r="C8" s="7" t="e">
        <f>VLOOKUP('Whip Order Form'!C46,DeviceData!A2:B34,2,FALSE)</f>
        <v>#N/A</v>
      </c>
      <c r="D8" s="5" t="s">
        <v>39</v>
      </c>
    </row>
    <row r="9" spans="1:4">
      <c r="A9" s="5" t="s">
        <v>40</v>
      </c>
      <c r="B9" s="6">
        <f>'Whip Order Form'!A46</f>
        <v>0</v>
      </c>
      <c r="C9" s="5" t="s">
        <v>41</v>
      </c>
      <c r="D9" s="6">
        <f>'Whip Order Form'!K46</f>
        <v>0</v>
      </c>
    </row>
    <row r="10" spans="1:4">
      <c r="A10" s="5" t="s">
        <v>42</v>
      </c>
      <c r="B10" s="6">
        <f>'Whip Order Form'!C46</f>
        <v>0</v>
      </c>
      <c r="C10" s="5" t="s">
        <v>43</v>
      </c>
      <c r="D10" s="6">
        <f>'Whip Order Form'!D46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RECmaoKnJ6iimxaG14rFlSd0PeIiIpFgrtB+Ny2xTb3w/BAltBKsMEyGqA1EPER2toNtnESjMIhnaU5EAU0xtA==" saltValue="sxPT6lKfP9o06v9DOR6Ff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8777-D7B8-4CFB-9DFC-C9B93E8BB552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Form'!B47</f>
        <v>34</v>
      </c>
    </row>
    <row r="5" spans="1:4" ht="15.75">
      <c r="A5" s="3"/>
      <c r="B5" s="3"/>
      <c r="C5" s="3"/>
      <c r="D5" s="4">
        <f>'Whip Order Form'!I47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Form'!J47</f>
        <v>0</v>
      </c>
      <c r="C8" s="7" t="e">
        <f>VLOOKUP('Whip Order Form'!C47,DeviceData!A2:B34,2,FALSE)</f>
        <v>#N/A</v>
      </c>
      <c r="D8" s="5" t="s">
        <v>39</v>
      </c>
    </row>
    <row r="9" spans="1:4">
      <c r="A9" s="5" t="s">
        <v>40</v>
      </c>
      <c r="B9" s="6">
        <f>'Whip Order Form'!A47</f>
        <v>0</v>
      </c>
      <c r="C9" s="5" t="s">
        <v>41</v>
      </c>
      <c r="D9" s="6">
        <f>'Whip Order Form'!K47</f>
        <v>0</v>
      </c>
    </row>
    <row r="10" spans="1:4">
      <c r="A10" s="5" t="s">
        <v>42</v>
      </c>
      <c r="B10" s="6">
        <f>'Whip Order Form'!C47</f>
        <v>0</v>
      </c>
      <c r="C10" s="5" t="s">
        <v>43</v>
      </c>
      <c r="D10" s="6">
        <f>'Whip Order Form'!D47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P+flxTIqd/JJTpd4Yyojq8s+y53KhCwI3NvHe1HV2C9r2h1j57pPpyvf/Aq0NgY7VN1XF6ZSQVEdE3jxYDH9rg==" saltValue="mq2YsAqKTFG9BW11F0irv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31CBE-9631-41CF-8396-419BD888182D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Form'!B48</f>
        <v>35</v>
      </c>
    </row>
    <row r="5" spans="1:4" ht="15.75">
      <c r="A5" s="3"/>
      <c r="B5" s="3"/>
      <c r="C5" s="3"/>
      <c r="D5" s="4">
        <f>'Whip Order Form'!I48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Form'!J48</f>
        <v>0</v>
      </c>
      <c r="C8" s="7" t="e">
        <f>VLOOKUP('Whip Order Form'!C48,DeviceData!A2:B34,2,FALSE)</f>
        <v>#N/A</v>
      </c>
      <c r="D8" s="5" t="s">
        <v>39</v>
      </c>
    </row>
    <row r="9" spans="1:4">
      <c r="A9" s="5" t="s">
        <v>40</v>
      </c>
      <c r="B9" s="6">
        <f>'Whip Order Form'!A48</f>
        <v>0</v>
      </c>
      <c r="C9" s="5" t="s">
        <v>41</v>
      </c>
      <c r="D9" s="6">
        <f>'Whip Order Form'!K48</f>
        <v>0</v>
      </c>
    </row>
    <row r="10" spans="1:4">
      <c r="A10" s="5" t="s">
        <v>42</v>
      </c>
      <c r="B10" s="6">
        <f>'Whip Order Form'!C48</f>
        <v>0</v>
      </c>
      <c r="C10" s="5" t="s">
        <v>43</v>
      </c>
      <c r="D10" s="6">
        <f>'Whip Order Form'!D48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g1f2jDKa4Esb/t6hcTueCT6Z/VCmVklblCMmanrUbpQX6atIN/4BWhkZBvVIosOFQPP2GV4u1ir5eK3OvmDZvA==" saltValue="5k3tUcirNNX4pTWCF3mD6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FD2A6-B7FB-402A-B9AB-A872F9CAFA61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Form'!B49</f>
        <v>36</v>
      </c>
    </row>
    <row r="5" spans="1:4" ht="15.75">
      <c r="A5" s="3"/>
      <c r="B5" s="3"/>
      <c r="C5" s="3"/>
      <c r="D5" s="4">
        <f>'Whip Order Form'!I49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Form'!J49</f>
        <v>0</v>
      </c>
      <c r="C8" s="7" t="e">
        <f>VLOOKUP('Whip Order Form'!C49,DeviceData!A2:B34,2,FALSE)</f>
        <v>#N/A</v>
      </c>
      <c r="D8" s="5" t="s">
        <v>39</v>
      </c>
    </row>
    <row r="9" spans="1:4">
      <c r="A9" s="5" t="s">
        <v>40</v>
      </c>
      <c r="B9" s="6">
        <f>'Whip Order Form'!A49</f>
        <v>0</v>
      </c>
      <c r="C9" s="5" t="s">
        <v>41</v>
      </c>
      <c r="D9" s="6">
        <f>'Whip Order Form'!K49</f>
        <v>0</v>
      </c>
    </row>
    <row r="10" spans="1:4">
      <c r="A10" s="5" t="s">
        <v>42</v>
      </c>
      <c r="B10" s="6">
        <f>'Whip Order Form'!C49</f>
        <v>0</v>
      </c>
      <c r="C10" s="5" t="s">
        <v>43</v>
      </c>
      <c r="D10" s="6">
        <f>'Whip Order Form'!D49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01YLYFqcgKljtTy50xzb2QwNMXKNFlWWzpGX1DDU882eVqz/sRtaKSpt1OM34KNTHti4BcJJjwF8yYUb5f9eMQ==" saltValue="iGdQiAdQ2/fUjeE/zhNww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6B1F-4F5B-40D6-8EAF-1E1A65AB59D8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Form'!B50</f>
        <v>37</v>
      </c>
    </row>
    <row r="5" spans="1:4" ht="15.75">
      <c r="A5" s="3"/>
      <c r="B5" s="3"/>
      <c r="C5" s="3"/>
      <c r="D5" s="4">
        <f>'Whip Order Form'!I50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Form'!J50</f>
        <v>0</v>
      </c>
      <c r="C8" s="7" t="e">
        <f>VLOOKUP('Whip Order Form'!C50,DeviceData!A2:B34,2,FALSE)</f>
        <v>#N/A</v>
      </c>
      <c r="D8" s="5" t="s">
        <v>39</v>
      </c>
    </row>
    <row r="9" spans="1:4">
      <c r="A9" s="5" t="s">
        <v>40</v>
      </c>
      <c r="B9" s="6">
        <f>'Whip Order Form'!A50</f>
        <v>0</v>
      </c>
      <c r="C9" s="5" t="s">
        <v>41</v>
      </c>
      <c r="D9" s="6">
        <f>'Whip Order Form'!K50</f>
        <v>0</v>
      </c>
    </row>
    <row r="10" spans="1:4">
      <c r="A10" s="5" t="s">
        <v>42</v>
      </c>
      <c r="B10" s="6">
        <f>'Whip Order Form'!C50</f>
        <v>0</v>
      </c>
      <c r="C10" s="5" t="s">
        <v>43</v>
      </c>
      <c r="D10" s="6">
        <f>'Whip Order Form'!D50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tHP/rwekpPJcvjQrzxqyMSxiBdMFCk/MVrsvSuosqdAGAioZz9BBFdYxqI0SLsk47sgADLOKqmbGRav5b0yz/Q==" saltValue="JHvr2N7BC144KLMTfEClN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A008-B156-4822-BBC4-E7C9681E8BCD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Form'!B51</f>
        <v>38</v>
      </c>
    </row>
    <row r="5" spans="1:4" ht="15.75">
      <c r="A5" s="3"/>
      <c r="B5" s="3"/>
      <c r="C5" s="3"/>
      <c r="D5" s="4">
        <f>'Whip Order Form'!I51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Form'!J51</f>
        <v>0</v>
      </c>
      <c r="C8" s="7" t="e">
        <f>VLOOKUP('Whip Order Form'!C51,DeviceData!A2:B34,2,FALSE)</f>
        <v>#N/A</v>
      </c>
      <c r="D8" s="5" t="s">
        <v>39</v>
      </c>
    </row>
    <row r="9" spans="1:4">
      <c r="A9" s="5" t="s">
        <v>40</v>
      </c>
      <c r="B9" s="6">
        <f>'Whip Order Form'!A51</f>
        <v>0</v>
      </c>
      <c r="C9" s="5" t="s">
        <v>41</v>
      </c>
      <c r="D9" s="6">
        <f>'Whip Order Form'!K51</f>
        <v>0</v>
      </c>
    </row>
    <row r="10" spans="1:4">
      <c r="A10" s="5" t="s">
        <v>42</v>
      </c>
      <c r="B10" s="6">
        <f>'Whip Order Form'!C51</f>
        <v>0</v>
      </c>
      <c r="C10" s="5" t="s">
        <v>43</v>
      </c>
      <c r="D10" s="6">
        <f>'Whip Order Form'!D51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bMI0lOvz/pITy/d+nRvAejaCd0UMOjkTvycNMw8BE32VU/RT+Mdm5pFA+pHlck/1ZCDx5q30TiOjfPhKodGhxQ==" saltValue="N89oJ4dB2lOt0oXUjYcgZ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79442-F916-4385-ABAC-E241F64A2BEE}">
  <dimension ref="A1:D11"/>
  <sheetViews>
    <sheetView workbookViewId="0">
      <selection activeCell="C9" sqref="C9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Form'!B16</f>
        <v>3</v>
      </c>
    </row>
    <row r="5" spans="1:4" ht="15.75">
      <c r="A5" s="3"/>
      <c r="B5" s="3"/>
      <c r="C5" s="3"/>
      <c r="D5" s="4">
        <f>'Whip Order Form'!I16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Form'!J16</f>
        <v>0</v>
      </c>
      <c r="C8" s="7" t="e">
        <f>VLOOKUP('Whip Order Form'!C16,DeviceData!A2:B34,2,FALSE)</f>
        <v>#N/A</v>
      </c>
      <c r="D8" s="5" t="s">
        <v>39</v>
      </c>
    </row>
    <row r="9" spans="1:4">
      <c r="A9" s="5" t="s">
        <v>40</v>
      </c>
      <c r="B9" s="6">
        <f>'Whip Order Form'!A16</f>
        <v>0</v>
      </c>
      <c r="C9" s="5" t="s">
        <v>41</v>
      </c>
      <c r="D9" s="6">
        <f>'Whip Order Form'!K16</f>
        <v>0</v>
      </c>
    </row>
    <row r="10" spans="1:4">
      <c r="A10" s="5" t="s">
        <v>42</v>
      </c>
      <c r="B10" s="6">
        <f>'Whip Order Form'!C16</f>
        <v>0</v>
      </c>
      <c r="C10" s="5" t="s">
        <v>43</v>
      </c>
      <c r="D10" s="6">
        <f>'Whip Order Form'!D16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w08xqtbJRXW1+QcUsVPtB7xIFZRQngKiHABW+7Vl5MOWGvoenHopOgIXIcfCsEG4aDUYW4qGU4fDUrGtCL/B3A==" saltValue="4GEvBitvMI7zup6b6ROfM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BE354-BD75-4633-9155-64123395F072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Form'!B52</f>
        <v>39</v>
      </c>
    </row>
    <row r="5" spans="1:4" ht="15.75">
      <c r="A5" s="3"/>
      <c r="B5" s="3"/>
      <c r="C5" s="3"/>
      <c r="D5" s="4">
        <f>'Whip Order Form'!I52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Form'!J52</f>
        <v>0</v>
      </c>
      <c r="C8" s="7" t="e">
        <f>VLOOKUP('Whip Order Form'!C52,DeviceData!A2:B34,2,FALSE)</f>
        <v>#N/A</v>
      </c>
      <c r="D8" s="5" t="s">
        <v>39</v>
      </c>
    </row>
    <row r="9" spans="1:4">
      <c r="A9" s="5" t="s">
        <v>40</v>
      </c>
      <c r="B9" s="6">
        <f>'Whip Order Form'!A52</f>
        <v>0</v>
      </c>
      <c r="C9" s="5" t="s">
        <v>41</v>
      </c>
      <c r="D9" s="6">
        <f>'Whip Order Form'!K52</f>
        <v>0</v>
      </c>
    </row>
    <row r="10" spans="1:4">
      <c r="A10" s="5" t="s">
        <v>42</v>
      </c>
      <c r="B10" s="6">
        <f>'Whip Order Form'!C52</f>
        <v>0</v>
      </c>
      <c r="C10" s="5" t="s">
        <v>43</v>
      </c>
      <c r="D10" s="6">
        <f>'Whip Order Form'!D52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ssKSxBXaI6W7B6Ye8XeJF2qfK1iPVflyfVn1D3cfgMk0DD+0+Twuqky2Vi1vUTVpxPGYqwKhoEE3Lm7/szLIBw==" saltValue="k8nUfBGKkcVQP4ZmntlGK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960B7-FFF9-45C9-BCE0-38E2D942A1EE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Form'!B53</f>
        <v>40</v>
      </c>
    </row>
    <row r="5" spans="1:4" ht="15.75">
      <c r="A5" s="3"/>
      <c r="B5" s="3"/>
      <c r="C5" s="3"/>
      <c r="D5" s="4">
        <f>'Whip Order Form'!I53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Form'!J53</f>
        <v>0</v>
      </c>
      <c r="C8" s="7" t="e">
        <f>VLOOKUP('Whip Order Form'!C53,DeviceData!A2:B34,2,FALSE)</f>
        <v>#N/A</v>
      </c>
      <c r="D8" s="5" t="s">
        <v>39</v>
      </c>
    </row>
    <row r="9" spans="1:4">
      <c r="A9" s="5" t="s">
        <v>40</v>
      </c>
      <c r="B9" s="6">
        <f>'Whip Order Form'!A53</f>
        <v>0</v>
      </c>
      <c r="C9" s="5" t="s">
        <v>41</v>
      </c>
      <c r="D9" s="6">
        <f>'Whip Order Form'!K53</f>
        <v>0</v>
      </c>
    </row>
    <row r="10" spans="1:4">
      <c r="A10" s="5" t="s">
        <v>42</v>
      </c>
      <c r="B10" s="6">
        <f>'Whip Order Form'!C53</f>
        <v>0</v>
      </c>
      <c r="C10" s="5" t="s">
        <v>43</v>
      </c>
      <c r="D10" s="6">
        <f>'Whip Order Form'!D53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Q8thjWX2/2HVByrv38AsIksCV7zEhVrWYqKFOswivIh2kDXtHycJkvVAVbCJsUM4huDrDolGaDtHl31vAILZSw==" saltValue="AlFHpXBCuDv9VY6bM3sJ0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9237-CD55-4FA6-96EC-2B56A883D3FB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Form'!B54</f>
        <v>41</v>
      </c>
    </row>
    <row r="5" spans="1:4" ht="15.75">
      <c r="A5" s="3"/>
      <c r="B5" s="3"/>
      <c r="C5" s="3"/>
      <c r="D5" s="4">
        <f>'Whip Order Form'!I54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Form'!J54</f>
        <v>0</v>
      </c>
      <c r="C8" s="7" t="e">
        <f>VLOOKUP('Whip Order Form'!C54,DeviceData!A2:B34,2,FALSE)</f>
        <v>#N/A</v>
      </c>
      <c r="D8" s="5" t="s">
        <v>39</v>
      </c>
    </row>
    <row r="9" spans="1:4">
      <c r="A9" s="5" t="s">
        <v>40</v>
      </c>
      <c r="B9" s="6">
        <f>'Whip Order Form'!A54</f>
        <v>0</v>
      </c>
      <c r="C9" s="5" t="s">
        <v>41</v>
      </c>
      <c r="D9" s="6">
        <f>'Whip Order Form'!K54</f>
        <v>0</v>
      </c>
    </row>
    <row r="10" spans="1:4">
      <c r="A10" s="5" t="s">
        <v>42</v>
      </c>
      <c r="B10" s="6">
        <f>'Whip Order Form'!C54</f>
        <v>0</v>
      </c>
      <c r="C10" s="5" t="s">
        <v>43</v>
      </c>
      <c r="D10" s="6">
        <f>'Whip Order Form'!D54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R4pJSDBW65BvmfoDzWOKf2jyP8e83dR0wtY/DO+JYZFoSzSrjXq2kZhsQm8ZKDN4nEwt1o7IQxTmT+CY2CwOzA==" saltValue="7+FLoVsak0X1nHthrbk3H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A3FE-D790-44FF-BF81-7089600C93C6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Form'!B55</f>
        <v>42</v>
      </c>
    </row>
    <row r="5" spans="1:4" ht="15.75">
      <c r="A5" s="3"/>
      <c r="B5" s="3"/>
      <c r="C5" s="3"/>
      <c r="D5" s="4">
        <f>'Whip Order Form'!I55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Form'!J55</f>
        <v>0</v>
      </c>
      <c r="C8" s="7" t="e">
        <f>VLOOKUP('Whip Order Form'!C55,DeviceData!A2:B34,2,FALSE)</f>
        <v>#N/A</v>
      </c>
      <c r="D8" s="5" t="s">
        <v>39</v>
      </c>
    </row>
    <row r="9" spans="1:4">
      <c r="A9" s="5" t="s">
        <v>40</v>
      </c>
      <c r="B9" s="6">
        <f>'Whip Order Form'!A55</f>
        <v>0</v>
      </c>
      <c r="C9" s="5" t="s">
        <v>41</v>
      </c>
      <c r="D9" s="6">
        <f>'Whip Order Form'!K55</f>
        <v>0</v>
      </c>
    </row>
    <row r="10" spans="1:4">
      <c r="A10" s="5" t="s">
        <v>42</v>
      </c>
      <c r="B10" s="6">
        <f>'Whip Order Form'!C55</f>
        <v>0</v>
      </c>
      <c r="C10" s="5" t="s">
        <v>43</v>
      </c>
      <c r="D10" s="6">
        <f>'Whip Order Form'!D55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3PZS57hiQM+ImDOI5d4E8Vq94EMCeZ34urZnm+ai1+JnhlE5Ab3Tmfoi/tsfDBnmYcS3p/724+76IbrUBH3zFw==" saltValue="b5IZ/Iyy8Sb4cIVxiPV8f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709A1-5E44-4886-976E-D8EAD1EC1BEA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Form'!B56</f>
        <v>43</v>
      </c>
    </row>
    <row r="5" spans="1:4" ht="15.75">
      <c r="A5" s="3"/>
      <c r="B5" s="3"/>
      <c r="C5" s="3"/>
      <c r="D5" s="4">
        <f>'Whip Order Form'!I56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Form'!J56</f>
        <v>0</v>
      </c>
      <c r="C8" s="7" t="e">
        <f>VLOOKUP('Whip Order Form'!C56,DeviceData!A2:B34,2,FALSE)</f>
        <v>#N/A</v>
      </c>
      <c r="D8" s="5" t="s">
        <v>39</v>
      </c>
    </row>
    <row r="9" spans="1:4">
      <c r="A9" s="5" t="s">
        <v>40</v>
      </c>
      <c r="B9" s="6">
        <f>'Whip Order Form'!A56</f>
        <v>0</v>
      </c>
      <c r="C9" s="5" t="s">
        <v>41</v>
      </c>
      <c r="D9" s="6">
        <f>'Whip Order Form'!K56</f>
        <v>0</v>
      </c>
    </row>
    <row r="10" spans="1:4">
      <c r="A10" s="5" t="s">
        <v>42</v>
      </c>
      <c r="B10" s="6">
        <f>'Whip Order Form'!C56</f>
        <v>0</v>
      </c>
      <c r="C10" s="5" t="s">
        <v>43</v>
      </c>
      <c r="D10" s="6">
        <f>'Whip Order Form'!D56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m0q7AFH3gxHN84nnBiFJ7L5A+LS7s71AWQt3jJG03FxocifEDEJUOZaNEsVQt4W+tO7Diwu89WaVtiNmBzHFnQ==" saltValue="QnCXpBZnyzF0cE2HI/iMH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5BE9-6180-4C1A-9E7A-2518386C2672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Form'!B57</f>
        <v>44</v>
      </c>
    </row>
    <row r="5" spans="1:4" ht="15.75">
      <c r="A5" s="3"/>
      <c r="B5" s="3"/>
      <c r="C5" s="3"/>
      <c r="D5" s="4">
        <f>'Whip Order Form'!I57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Form'!J57</f>
        <v>0</v>
      </c>
      <c r="C8" s="7" t="e">
        <f>VLOOKUP('Whip Order Form'!C57,DeviceData!A2:B34,2,FALSE)</f>
        <v>#N/A</v>
      </c>
      <c r="D8" s="5" t="s">
        <v>39</v>
      </c>
    </row>
    <row r="9" spans="1:4">
      <c r="A9" s="5" t="s">
        <v>40</v>
      </c>
      <c r="B9" s="6">
        <f>'Whip Order Form'!A57</f>
        <v>0</v>
      </c>
      <c r="C9" s="5" t="s">
        <v>41</v>
      </c>
      <c r="D9" s="6">
        <f>'Whip Order Form'!K57</f>
        <v>0</v>
      </c>
    </row>
    <row r="10" spans="1:4">
      <c r="A10" s="5" t="s">
        <v>42</v>
      </c>
      <c r="B10" s="6">
        <f>'Whip Order Form'!C57</f>
        <v>0</v>
      </c>
      <c r="C10" s="5" t="s">
        <v>43</v>
      </c>
      <c r="D10" s="6">
        <f>'Whip Order Form'!D57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nFdTnrpOYY2xViCMtNBVol+N/XaAkAHVkjuCUHHU0oQ7px2fVf7wgR5X5UAjnEoQ0q8QynQ1XBdTCS4FOGvedw==" saltValue="h6FYZt+1+BaynV6v0UUc/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C1C2-6804-4196-A99E-FF85784FDC56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Form'!B58</f>
        <v>45</v>
      </c>
    </row>
    <row r="5" spans="1:4" ht="15.75">
      <c r="A5" s="3"/>
      <c r="B5" s="3"/>
      <c r="C5" s="3"/>
      <c r="D5" s="4">
        <f>'Whip Order Form'!I58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Form'!J58</f>
        <v>0</v>
      </c>
      <c r="C8" s="7" t="e">
        <f>VLOOKUP('Whip Order Form'!C58,DeviceData!A2:B34,2,FALSE)</f>
        <v>#N/A</v>
      </c>
      <c r="D8" s="5" t="s">
        <v>39</v>
      </c>
    </row>
    <row r="9" spans="1:4">
      <c r="A9" s="5" t="s">
        <v>40</v>
      </c>
      <c r="B9" s="6">
        <f>'Whip Order Form'!A58</f>
        <v>0</v>
      </c>
      <c r="C9" s="5" t="s">
        <v>41</v>
      </c>
      <c r="D9" s="6">
        <f>'Whip Order Form'!K58</f>
        <v>0</v>
      </c>
    </row>
    <row r="10" spans="1:4">
      <c r="A10" s="5" t="s">
        <v>42</v>
      </c>
      <c r="B10" s="6">
        <f>'Whip Order Form'!C58</f>
        <v>0</v>
      </c>
      <c r="C10" s="5" t="s">
        <v>43</v>
      </c>
      <c r="D10" s="6">
        <f>'Whip Order Form'!D58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Qnduo0Yr6PpEsh8xNtGxvX0cxV19xIssOefzjbxMbMSjX5j8iaClhvTSA0hCusyi1YVsTpS9pWElX0kNSlJcuA==" saltValue="7VxsMhCuFwmujRF8CEzp5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85FA-711B-4C1A-9822-ABFEF9B49252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Form'!B59</f>
        <v>46</v>
      </c>
    </row>
    <row r="5" spans="1:4" ht="15.75">
      <c r="A5" s="3"/>
      <c r="B5" s="3"/>
      <c r="C5" s="3"/>
      <c r="D5" s="4">
        <f>'Whip Order Form'!I59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Form'!J59</f>
        <v>0</v>
      </c>
      <c r="C8" s="7" t="e">
        <f>VLOOKUP('Whip Order Form'!C59,DeviceData!A2:B34,2,FALSE)</f>
        <v>#N/A</v>
      </c>
      <c r="D8" s="5" t="s">
        <v>39</v>
      </c>
    </row>
    <row r="9" spans="1:4">
      <c r="A9" s="5" t="s">
        <v>40</v>
      </c>
      <c r="B9" s="6">
        <f>'Whip Order Form'!A59</f>
        <v>0</v>
      </c>
      <c r="C9" s="5" t="s">
        <v>41</v>
      </c>
      <c r="D9" s="6">
        <f>'Whip Order Form'!K59</f>
        <v>0</v>
      </c>
    </row>
    <row r="10" spans="1:4">
      <c r="A10" s="5" t="s">
        <v>42</v>
      </c>
      <c r="B10" s="6">
        <f>'Whip Order Form'!C59</f>
        <v>0</v>
      </c>
      <c r="C10" s="5" t="s">
        <v>43</v>
      </c>
      <c r="D10" s="6">
        <f>'Whip Order Form'!D59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EgfCXYwQMAYQUYKVDy5mvatVRgjxMPCOG9O1xAvbcTwSkxjClVt337Mim/hCc2THd5zd63uoyBbtHPUJIrwBag==" saltValue="fduE6XSQJTNLedHA5Jw41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C086-97C4-430A-B0BF-A05DF0208963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Form'!B60</f>
        <v>47</v>
      </c>
    </row>
    <row r="5" spans="1:4" ht="15.75">
      <c r="A5" s="3"/>
      <c r="B5" s="3"/>
      <c r="C5" s="3"/>
      <c r="D5" s="4">
        <f>'Whip Order Form'!I60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Form'!J60</f>
        <v>0</v>
      </c>
      <c r="C8" s="7" t="e">
        <f>VLOOKUP('Whip Order Form'!C60,DeviceData!A2:B34,2,FALSE)</f>
        <v>#N/A</v>
      </c>
      <c r="D8" s="5" t="s">
        <v>39</v>
      </c>
    </row>
    <row r="9" spans="1:4">
      <c r="A9" s="5" t="s">
        <v>40</v>
      </c>
      <c r="B9" s="6">
        <f>'Whip Order Form'!A60</f>
        <v>0</v>
      </c>
      <c r="C9" s="5" t="s">
        <v>41</v>
      </c>
      <c r="D9" s="6">
        <f>'Whip Order Form'!K60</f>
        <v>0</v>
      </c>
    </row>
    <row r="10" spans="1:4">
      <c r="A10" s="5" t="s">
        <v>42</v>
      </c>
      <c r="B10" s="6">
        <f>'Whip Order Form'!C60</f>
        <v>0</v>
      </c>
      <c r="C10" s="5" t="s">
        <v>43</v>
      </c>
      <c r="D10" s="6">
        <f>'Whip Order Form'!D60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Kz287+bQ8qbn9TJbGS/EBlwoj8tuPItQhAixa+IlJrgN31jdyJH7lpYXo/jg3TnNjrzqTn15FujZisnMkb1tDA==" saltValue="PQsVxtfZOv0d9PRFrQsO9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C1B0-F921-4640-947F-5FA0A412D109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Form'!B61</f>
        <v>48</v>
      </c>
    </row>
    <row r="5" spans="1:4" ht="15.75">
      <c r="A5" s="3"/>
      <c r="B5" s="3"/>
      <c r="C5" s="3"/>
      <c r="D5" s="4">
        <f>'Whip Order Form'!I61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Form'!J61</f>
        <v>0</v>
      </c>
      <c r="C8" s="7" t="e">
        <f>VLOOKUP('Whip Order Form'!C61,DeviceData!A2:B34,2,FALSE)</f>
        <v>#N/A</v>
      </c>
      <c r="D8" s="5" t="s">
        <v>39</v>
      </c>
    </row>
    <row r="9" spans="1:4">
      <c r="A9" s="5" t="s">
        <v>40</v>
      </c>
      <c r="B9" s="6">
        <f>'Whip Order Form'!A61</f>
        <v>0</v>
      </c>
      <c r="C9" s="5" t="s">
        <v>41</v>
      </c>
      <c r="D9" s="6">
        <f>'Whip Order Form'!K61</f>
        <v>0</v>
      </c>
    </row>
    <row r="10" spans="1:4">
      <c r="A10" s="5" t="s">
        <v>42</v>
      </c>
      <c r="B10" s="6">
        <f>'Whip Order Form'!C61</f>
        <v>0</v>
      </c>
      <c r="C10" s="5" t="s">
        <v>43</v>
      </c>
      <c r="D10" s="6">
        <f>'Whip Order Form'!D61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l59j1lTFLkgS2j202OZiFSDKR5/lCWN9maAJovUYLFE+dcRcfS+QrvxAcN++C/c7B27nPbSzSdFSs9aX+IjGfg==" saltValue="AfYr1g7E/Kk2pGxh/5guP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B1D4B-3685-4387-9C88-4B6581D2A37D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Form'!B17</f>
        <v>4</v>
      </c>
    </row>
    <row r="5" spans="1:4" ht="15.75">
      <c r="A5" s="3"/>
      <c r="B5" s="3"/>
      <c r="C5" s="3"/>
      <c r="D5" s="4">
        <f>'Whip Order Form'!I17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Form'!J17</f>
        <v>0</v>
      </c>
      <c r="C8" s="7" t="e">
        <f>VLOOKUP('Whip Order Form'!C17,DeviceData!A2:B34,2,FALSE)</f>
        <v>#N/A</v>
      </c>
      <c r="D8" s="5" t="s">
        <v>39</v>
      </c>
    </row>
    <row r="9" spans="1:4">
      <c r="A9" s="5" t="s">
        <v>40</v>
      </c>
      <c r="B9" s="6">
        <f>'Whip Order Form'!A17</f>
        <v>0</v>
      </c>
      <c r="C9" s="5" t="s">
        <v>41</v>
      </c>
      <c r="D9" s="6">
        <f>'Whip Order Form'!K17</f>
        <v>0</v>
      </c>
    </row>
    <row r="10" spans="1:4">
      <c r="A10" s="5" t="s">
        <v>42</v>
      </c>
      <c r="B10" s="6">
        <f>'Whip Order Form'!C17</f>
        <v>0</v>
      </c>
      <c r="C10" s="5" t="s">
        <v>43</v>
      </c>
      <c r="D10" s="6">
        <f>'Whip Order Form'!D17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HzdvzfvWjLXRscFmMqe9/XHT4NkNF9M6aUQ0Fj7ePUFdCq+2y3lP679aN2FXCxkGRFxwfBzmLuV8c7PtsSlqJg==" saltValue="XxEVk8CqkqXjwer7KQJyn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974C-4E12-4BCF-86C4-E83A38C1CADA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Form'!B62</f>
        <v>49</v>
      </c>
    </row>
    <row r="5" spans="1:4" ht="15.75">
      <c r="A5" s="3"/>
      <c r="B5" s="3"/>
      <c r="C5" s="3"/>
      <c r="D5" s="4">
        <f>'Whip Order Form'!I62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Form'!J62</f>
        <v>0</v>
      </c>
      <c r="C8" s="7" t="e">
        <f>VLOOKUP('Whip Order Form'!C62,DeviceData!A2:B34,2,FALSE)</f>
        <v>#N/A</v>
      </c>
      <c r="D8" s="5" t="s">
        <v>39</v>
      </c>
    </row>
    <row r="9" spans="1:4">
      <c r="A9" s="5" t="s">
        <v>40</v>
      </c>
      <c r="B9" s="6">
        <f>'Whip Order Form'!A62</f>
        <v>0</v>
      </c>
      <c r="C9" s="5" t="s">
        <v>41</v>
      </c>
      <c r="D9" s="6">
        <f>'Whip Order Form'!K62</f>
        <v>0</v>
      </c>
    </row>
    <row r="10" spans="1:4">
      <c r="A10" s="5" t="s">
        <v>42</v>
      </c>
      <c r="B10" s="6">
        <f>'Whip Order Form'!C62</f>
        <v>0</v>
      </c>
      <c r="C10" s="5" t="s">
        <v>43</v>
      </c>
      <c r="D10" s="6">
        <f>'Whip Order Form'!D62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6SGo1YQWvfbKpBE5Q86SHWpTDw2arRe6GYRWsfPPaaCd6G9lXlA2yV98q3oKw6e0MAoAOA21UG098drBmGy+8A==" saltValue="1cSUiE9Urv6ac4VOSXWnd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9438-1FF3-49D9-93E0-10BAED666393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Form'!B63</f>
        <v>50</v>
      </c>
    </row>
    <row r="5" spans="1:4" ht="15.75">
      <c r="A5" s="3"/>
      <c r="B5" s="3"/>
      <c r="C5" s="3"/>
      <c r="D5" s="4">
        <f>'Whip Order Form'!I63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Form'!J63</f>
        <v>0</v>
      </c>
      <c r="C8" s="7" t="e">
        <f>VLOOKUP('Whip Order Form'!C63,DeviceData!A2:B34,2,FALSE)</f>
        <v>#N/A</v>
      </c>
      <c r="D8" s="5" t="s">
        <v>39</v>
      </c>
    </row>
    <row r="9" spans="1:4">
      <c r="A9" s="5" t="s">
        <v>40</v>
      </c>
      <c r="B9" s="6">
        <f>'Whip Order Form'!A63</f>
        <v>0</v>
      </c>
      <c r="C9" s="5" t="s">
        <v>41</v>
      </c>
      <c r="D9" s="6">
        <f>'Whip Order Form'!K63</f>
        <v>0</v>
      </c>
    </row>
    <row r="10" spans="1:4">
      <c r="A10" s="5" t="s">
        <v>42</v>
      </c>
      <c r="B10" s="6">
        <f>'Whip Order Form'!C63</f>
        <v>0</v>
      </c>
      <c r="C10" s="5" t="s">
        <v>43</v>
      </c>
      <c r="D10" s="6">
        <f>'Whip Order Form'!D63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hzOB33/SZv3YwuKCeuL+kk4CDDzTEQSV6oWve4vnQmsBQli0guT2FutdpKoBvw3p89OfHSzjZXGKudA+KPAGTQ==" saltValue="rk9Dec3bWsnrI8v8ytQB0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94AD-D2AA-4F1C-A5FD-776E44066F64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Form'!B64</f>
        <v>51</v>
      </c>
    </row>
    <row r="5" spans="1:4" ht="15.75">
      <c r="A5" s="3"/>
      <c r="B5" s="3"/>
      <c r="C5" s="3"/>
      <c r="D5" s="4">
        <f>'Whip Order Form'!I64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Form'!J64</f>
        <v>0</v>
      </c>
      <c r="C8" s="7" t="e">
        <f>VLOOKUP('Whip Order Form'!C64,DeviceData!A2:B34,2,FALSE)</f>
        <v>#N/A</v>
      </c>
      <c r="D8" s="5" t="s">
        <v>39</v>
      </c>
    </row>
    <row r="9" spans="1:4">
      <c r="A9" s="5" t="s">
        <v>40</v>
      </c>
      <c r="B9" s="6">
        <f>'Whip Order Form'!A64</f>
        <v>0</v>
      </c>
      <c r="C9" s="5" t="s">
        <v>41</v>
      </c>
      <c r="D9" s="6">
        <f>'Whip Order Form'!K64</f>
        <v>0</v>
      </c>
    </row>
    <row r="10" spans="1:4">
      <c r="A10" s="5" t="s">
        <v>42</v>
      </c>
      <c r="B10" s="6">
        <f>'Whip Order Form'!C64</f>
        <v>0</v>
      </c>
      <c r="C10" s="5" t="s">
        <v>43</v>
      </c>
      <c r="D10" s="6">
        <f>'Whip Order Form'!D64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jhfb2dQjpBUqbjJNyxi0fPJuy3WWb+wRiuaRGrXH/Y/01wAvUlNkA61Nrce3Odq2i6w+okLLo1lcjs5ct0910w==" saltValue="2JcWUfKYt/zrboSUIt8hc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FD690-5155-47BD-BAC4-1AF64E54A94E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Form'!B65</f>
        <v>52</v>
      </c>
    </row>
    <row r="5" spans="1:4" ht="15.75">
      <c r="A5" s="3"/>
      <c r="B5" s="3"/>
      <c r="C5" s="3"/>
      <c r="D5" s="4">
        <f>'Whip Order Form'!I65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Form'!J65</f>
        <v>0</v>
      </c>
      <c r="C8" s="7" t="e">
        <f>VLOOKUP('Whip Order Form'!C65,DeviceData!A2:B34,2,FALSE)</f>
        <v>#N/A</v>
      </c>
      <c r="D8" s="5" t="s">
        <v>39</v>
      </c>
    </row>
    <row r="9" spans="1:4">
      <c r="A9" s="5" t="s">
        <v>40</v>
      </c>
      <c r="B9" s="6">
        <f>'Whip Order Form'!A65</f>
        <v>0</v>
      </c>
      <c r="C9" s="5" t="s">
        <v>41</v>
      </c>
      <c r="D9" s="6">
        <f>'Whip Order Form'!K65</f>
        <v>0</v>
      </c>
    </row>
    <row r="10" spans="1:4">
      <c r="A10" s="5" t="s">
        <v>42</v>
      </c>
      <c r="B10" s="6">
        <f>'Whip Order Form'!C65</f>
        <v>0</v>
      </c>
      <c r="C10" s="5" t="s">
        <v>43</v>
      </c>
      <c r="D10" s="6">
        <f>'Whip Order Form'!D65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EQzAzyL37AS7/rNGLonjUnpEraRtXYojbCClGLA/uo/UQJhNeqanJKn5IOnDDGJxjCN6ukbjyJgQxDBIVtLSzg==" saltValue="F7dE1JodFUtqo6tdU6rJv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526E-2372-4340-9440-0804AFA96B37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Form'!B66</f>
        <v>53</v>
      </c>
    </row>
    <row r="5" spans="1:4" ht="15.75">
      <c r="A5" s="3"/>
      <c r="B5" s="3"/>
      <c r="C5" s="3"/>
      <c r="D5" s="4">
        <f>'Whip Order Form'!I66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Form'!J66</f>
        <v>0</v>
      </c>
      <c r="C8" s="7" t="e">
        <f>VLOOKUP('Whip Order Form'!C66,DeviceData!A2:B34,2,FALSE)</f>
        <v>#N/A</v>
      </c>
      <c r="D8" s="5" t="s">
        <v>39</v>
      </c>
    </row>
    <row r="9" spans="1:4">
      <c r="A9" s="5" t="s">
        <v>40</v>
      </c>
      <c r="B9" s="6">
        <f>'Whip Order Form'!A66</f>
        <v>0</v>
      </c>
      <c r="C9" s="5" t="s">
        <v>41</v>
      </c>
      <c r="D9" s="6">
        <f>'Whip Order Form'!K66</f>
        <v>0</v>
      </c>
    </row>
    <row r="10" spans="1:4">
      <c r="A10" s="5" t="s">
        <v>42</v>
      </c>
      <c r="B10" s="6">
        <f>'Whip Order Form'!C66</f>
        <v>0</v>
      </c>
      <c r="C10" s="5" t="s">
        <v>43</v>
      </c>
      <c r="D10" s="6">
        <f>'Whip Order Form'!D66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t+wSf01giYz681QC08bp3Gkdj+xa7HfWuNSf+9QdrjKYbVZNco+30rIge3kduJ8hSqDS8115RmMFChe1cKQTrA==" saltValue="7OOD0sBxy/xZmlAC5q/6n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4044-A0FA-495E-9BA4-53733B9B1E27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Form'!B67</f>
        <v>54</v>
      </c>
    </row>
    <row r="5" spans="1:4" ht="15.75">
      <c r="A5" s="3"/>
      <c r="B5" s="3"/>
      <c r="C5" s="3"/>
      <c r="D5" s="4">
        <f>'Whip Order Form'!I67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Form'!J67</f>
        <v>0</v>
      </c>
      <c r="C8" s="7" t="e">
        <f>VLOOKUP('Whip Order Form'!C67,DeviceData!A2:B34,2,FALSE)</f>
        <v>#N/A</v>
      </c>
      <c r="D8" s="5" t="s">
        <v>39</v>
      </c>
    </row>
    <row r="9" spans="1:4">
      <c r="A9" s="5" t="s">
        <v>40</v>
      </c>
      <c r="B9" s="6">
        <f>'Whip Order Form'!A67</f>
        <v>0</v>
      </c>
      <c r="C9" s="5" t="s">
        <v>41</v>
      </c>
      <c r="D9" s="6">
        <f>'Whip Order Form'!K67</f>
        <v>0</v>
      </c>
    </row>
    <row r="10" spans="1:4">
      <c r="A10" s="5" t="s">
        <v>42</v>
      </c>
      <c r="B10" s="6">
        <f>'Whip Order Form'!C67</f>
        <v>0</v>
      </c>
      <c r="C10" s="5" t="s">
        <v>43</v>
      </c>
      <c r="D10" s="6">
        <f>'Whip Order Form'!D67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PCNF8s517zzpDGu0iuykcx7+U0bki6dwmbtnNaSHe0ziUkyoS2PX7W9VIFBw8RzGzrKLZ6cCAyLJjvSGCkVgKw==" saltValue="AdU/xlKMwE0A88D5aYB34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E497-87B8-4D02-B3F0-5508B2A1F213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Form'!B68</f>
        <v>55</v>
      </c>
    </row>
    <row r="5" spans="1:4" ht="15.75">
      <c r="A5" s="3"/>
      <c r="B5" s="3"/>
      <c r="C5" s="3"/>
      <c r="D5" s="4">
        <f>'Whip Order Form'!I68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Form'!J68</f>
        <v>0</v>
      </c>
      <c r="C8" s="7" t="e">
        <f>VLOOKUP('Whip Order Form'!C68,DeviceData!A2:B34,2,FALSE)</f>
        <v>#N/A</v>
      </c>
      <c r="D8" s="5" t="s">
        <v>39</v>
      </c>
    </row>
    <row r="9" spans="1:4">
      <c r="A9" s="5" t="s">
        <v>40</v>
      </c>
      <c r="B9" s="6">
        <f>'Whip Order Form'!A68</f>
        <v>0</v>
      </c>
      <c r="C9" s="5" t="s">
        <v>41</v>
      </c>
      <c r="D9" s="6">
        <f>'Whip Order Form'!K68</f>
        <v>0</v>
      </c>
    </row>
    <row r="10" spans="1:4">
      <c r="A10" s="5" t="s">
        <v>42</v>
      </c>
      <c r="B10" s="6">
        <f>'Whip Order Form'!C68</f>
        <v>0</v>
      </c>
      <c r="C10" s="5" t="s">
        <v>43</v>
      </c>
      <c r="D10" s="6">
        <f>'Whip Order Form'!D68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9m4BxL+Y7DJEo655fWYvNWPBGSnkp7lwjsbop9vtYvD+bX4XHynsG8NmLdEu9lTmxQh/KMb7Hl1+p7TrKreaaA==" saltValue="hWU4sqjqt0Eo5ezgjCO5T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5AF1-462F-4882-A74A-389C196C1EB7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Form'!B69</f>
        <v>56</v>
      </c>
    </row>
    <row r="5" spans="1:4" ht="15.75">
      <c r="A5" s="3"/>
      <c r="B5" s="3"/>
      <c r="C5" s="3"/>
      <c r="D5" s="4">
        <f>'Whip Order Form'!I69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Form'!J69</f>
        <v>0</v>
      </c>
      <c r="C8" s="7" t="e">
        <f>VLOOKUP('Whip Order Form'!C69,DeviceData!A2:B34,2,FALSE)</f>
        <v>#N/A</v>
      </c>
      <c r="D8" s="5" t="s">
        <v>39</v>
      </c>
    </row>
    <row r="9" spans="1:4">
      <c r="A9" s="5" t="s">
        <v>40</v>
      </c>
      <c r="B9" s="6">
        <f>'Whip Order Form'!A69</f>
        <v>0</v>
      </c>
      <c r="C9" s="5" t="s">
        <v>41</v>
      </c>
      <c r="D9" s="6">
        <f>'Whip Order Form'!K69</f>
        <v>0</v>
      </c>
    </row>
    <row r="10" spans="1:4">
      <c r="A10" s="5" t="s">
        <v>42</v>
      </c>
      <c r="B10" s="6">
        <f>'Whip Order Form'!C69</f>
        <v>0</v>
      </c>
      <c r="C10" s="5" t="s">
        <v>43</v>
      </c>
      <c r="D10" s="6">
        <f>'Whip Order Form'!D69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84/mvi3hB/1TjyRFs7kIyMu6zIpTPXB/49RIQgvYO1D/OdJx6nhMvBUtqEiYEozDj87/UykzZHCqfI49xjrvQg==" saltValue="0jJLpGuNiIQrTX6pRVvbZ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EAFDE-F170-42A5-A7A7-AC06FD6865DF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Form'!B70</f>
        <v>57</v>
      </c>
    </row>
    <row r="5" spans="1:4" ht="15.75">
      <c r="A5" s="3"/>
      <c r="B5" s="3"/>
      <c r="C5" s="3"/>
      <c r="D5" s="4">
        <f>'Whip Order Form'!I70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Form'!J70</f>
        <v>0</v>
      </c>
      <c r="C8" s="7" t="e">
        <f>VLOOKUP('Whip Order Form'!C70,DeviceData!A2:B34,2,FALSE)</f>
        <v>#N/A</v>
      </c>
      <c r="D8" s="5" t="s">
        <v>39</v>
      </c>
    </row>
    <row r="9" spans="1:4">
      <c r="A9" s="5" t="s">
        <v>40</v>
      </c>
      <c r="B9" s="6">
        <f>'Whip Order Form'!A70</f>
        <v>0</v>
      </c>
      <c r="C9" s="5" t="s">
        <v>41</v>
      </c>
      <c r="D9" s="6">
        <f>'Whip Order Form'!K70</f>
        <v>0</v>
      </c>
    </row>
    <row r="10" spans="1:4">
      <c r="A10" s="5" t="s">
        <v>42</v>
      </c>
      <c r="B10" s="6">
        <f>'Whip Order Form'!C70</f>
        <v>0</v>
      </c>
      <c r="C10" s="5" t="s">
        <v>43</v>
      </c>
      <c r="D10" s="6">
        <f>'Whip Order Form'!D70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KFH4KERyqbQ+aHGNYEXK/DRLU/bvMU8ImZeX980XR+Olxi23tYy+L/R+g3vTJcYESzIJRIIsqVkz8B6j5fdmzQ==" saltValue="RfcPkZgzl5//GAkPPtCjg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727A4-0217-43BD-BF26-30FD02F97C67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Form'!B71</f>
        <v>58</v>
      </c>
    </row>
    <row r="5" spans="1:4" ht="15.75">
      <c r="A5" s="3"/>
      <c r="B5" s="3"/>
      <c r="C5" s="3"/>
      <c r="D5" s="4">
        <f>'Whip Order Form'!I71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Form'!J71</f>
        <v>0</v>
      </c>
      <c r="C8" s="7" t="e">
        <f>VLOOKUP('Whip Order Form'!C71,DeviceData!A2:B34,2,FALSE)</f>
        <v>#N/A</v>
      </c>
      <c r="D8" s="5" t="s">
        <v>39</v>
      </c>
    </row>
    <row r="9" spans="1:4">
      <c r="A9" s="5" t="s">
        <v>40</v>
      </c>
      <c r="B9" s="6">
        <f>'Whip Order Form'!A71</f>
        <v>0</v>
      </c>
      <c r="C9" s="5" t="s">
        <v>41</v>
      </c>
      <c r="D9" s="6">
        <f>'Whip Order Form'!K71</f>
        <v>0</v>
      </c>
    </row>
    <row r="10" spans="1:4">
      <c r="A10" s="5" t="s">
        <v>42</v>
      </c>
      <c r="B10" s="6">
        <f>'Whip Order Form'!C71</f>
        <v>0</v>
      </c>
      <c r="C10" s="5" t="s">
        <v>43</v>
      </c>
      <c r="D10" s="6">
        <f>'Whip Order Form'!D71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g0ASlcIeTHuKePTdhMYfZOdfMQbmo3b/qdldBmFxEi0HFd5Z6iLwP4ml4HLVzUymlin690Qnm+yPIoWEj/fwOQ==" saltValue="L1EaM75Q0DHhK0fbCbx1S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2281-36CD-4453-8A1A-300C93D6C866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Form'!B18</f>
        <v>5</v>
      </c>
    </row>
    <row r="5" spans="1:4" ht="15.75">
      <c r="A5" s="3"/>
      <c r="B5" s="3"/>
      <c r="C5" s="3"/>
      <c r="D5" s="4">
        <f>'Whip Order Form'!I18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Form'!J18</f>
        <v>0</v>
      </c>
      <c r="C8" s="7" t="e">
        <f>VLOOKUP('Whip Order Form'!C18,DeviceData!A2:B34,2,FALSE)</f>
        <v>#N/A</v>
      </c>
      <c r="D8" s="5" t="s">
        <v>39</v>
      </c>
    </row>
    <row r="9" spans="1:4">
      <c r="A9" s="5" t="s">
        <v>40</v>
      </c>
      <c r="B9" s="6">
        <f>'Whip Order Form'!A18</f>
        <v>0</v>
      </c>
      <c r="C9" s="5" t="s">
        <v>41</v>
      </c>
      <c r="D9" s="6">
        <f>'Whip Order Form'!K18</f>
        <v>0</v>
      </c>
    </row>
    <row r="10" spans="1:4">
      <c r="A10" s="5" t="s">
        <v>42</v>
      </c>
      <c r="B10" s="6">
        <f>'Whip Order Form'!C18</f>
        <v>0</v>
      </c>
      <c r="C10" s="5" t="s">
        <v>43</v>
      </c>
      <c r="D10" s="6">
        <f>'Whip Order Form'!D18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5VQJ1l+9UN/EROQPQoKPCxMqBn9LxKabbMxtTBKnYgl15+OEEulPti93A5L10eQ0jdXGgdhdhv1oJaqkD0IXKA==" saltValue="ha+3vaZlbz89F8wvWPjmT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23FB-5FF9-4E03-B1CF-CEA395B50120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Form'!B72</f>
        <v>59</v>
      </c>
    </row>
    <row r="5" spans="1:4" ht="15.75">
      <c r="A5" s="3"/>
      <c r="B5" s="3"/>
      <c r="C5" s="3"/>
      <c r="D5" s="4">
        <f>'Whip Order Form'!I72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Form'!J72</f>
        <v>0</v>
      </c>
      <c r="C8" s="7" t="e">
        <f>VLOOKUP('Whip Order Form'!C72,DeviceData!A2:B34,2,FALSE)</f>
        <v>#N/A</v>
      </c>
      <c r="D8" s="5" t="s">
        <v>39</v>
      </c>
    </row>
    <row r="9" spans="1:4">
      <c r="A9" s="5" t="s">
        <v>40</v>
      </c>
      <c r="B9" s="6">
        <f>'Whip Order Form'!A72</f>
        <v>0</v>
      </c>
      <c r="C9" s="5" t="s">
        <v>41</v>
      </c>
      <c r="D9" s="6">
        <f>'Whip Order Form'!K72</f>
        <v>0</v>
      </c>
    </row>
    <row r="10" spans="1:4">
      <c r="A10" s="5" t="s">
        <v>42</v>
      </c>
      <c r="B10" s="6">
        <f>'Whip Order Form'!C72</f>
        <v>0</v>
      </c>
      <c r="C10" s="5" t="s">
        <v>43</v>
      </c>
      <c r="D10" s="6">
        <f>'Whip Order Form'!D72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CclEItWgeECt87sCJxGKNzJ/uZv4tpNZ7iw0SgQ268Wliui4dJgAFiqJ5n2a+8+poCSHa8GRN5fLFHOJA7cybg==" saltValue="vZznUNfPeIgVoIwJKs/np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6AEDD-1D21-4F66-AE73-86DA3A864EEB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Form'!B73</f>
        <v>60</v>
      </c>
    </row>
    <row r="5" spans="1:4" ht="15.75">
      <c r="A5" s="3"/>
      <c r="B5" s="3"/>
      <c r="C5" s="3"/>
      <c r="D5" s="4">
        <f>'Whip Order Form'!I73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Form'!J73</f>
        <v>0</v>
      </c>
      <c r="C8" s="7" t="e">
        <f>VLOOKUP('Whip Order Form'!C73,DeviceData!A2:B34,2,FALSE)</f>
        <v>#N/A</v>
      </c>
      <c r="D8" s="5" t="s">
        <v>39</v>
      </c>
    </row>
    <row r="9" spans="1:4">
      <c r="A9" s="5" t="s">
        <v>40</v>
      </c>
      <c r="B9" s="6">
        <f>'Whip Order Form'!A73</f>
        <v>0</v>
      </c>
      <c r="C9" s="5" t="s">
        <v>41</v>
      </c>
      <c r="D9" s="6">
        <f>'Whip Order Form'!K73</f>
        <v>0</v>
      </c>
    </row>
    <row r="10" spans="1:4">
      <c r="A10" s="5" t="s">
        <v>42</v>
      </c>
      <c r="B10" s="6">
        <f>'Whip Order Form'!C73</f>
        <v>0</v>
      </c>
      <c r="C10" s="5" t="s">
        <v>43</v>
      </c>
      <c r="D10" s="6">
        <f>'Whip Order Form'!D73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mQNdZp+f81e3VOvyadZZpTSvm1qQpExBFmwr3mMoTs3seij9YKC939lKJMUM9Gehhcqn4F6t4T4Cx5I1UcdiIw==" saltValue="SLrVu04Q5k7IfJuu05b45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676C-BA75-41F0-A91A-DDD35513048B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Form'!B74</f>
        <v>61</v>
      </c>
    </row>
    <row r="5" spans="1:4" ht="15.75">
      <c r="A5" s="3"/>
      <c r="B5" s="3"/>
      <c r="C5" s="3"/>
      <c r="D5" s="4">
        <f>'Whip Order Form'!I74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Form'!J74</f>
        <v>0</v>
      </c>
      <c r="C8" s="7" t="e">
        <f>VLOOKUP('Whip Order Form'!C74,DeviceData!A2:B34,2,FALSE)</f>
        <v>#N/A</v>
      </c>
      <c r="D8" s="5" t="s">
        <v>39</v>
      </c>
    </row>
    <row r="9" spans="1:4">
      <c r="A9" s="5" t="s">
        <v>40</v>
      </c>
      <c r="B9" s="6">
        <f>'Whip Order Form'!A74</f>
        <v>0</v>
      </c>
      <c r="C9" s="5" t="s">
        <v>41</v>
      </c>
      <c r="D9" s="6">
        <f>'Whip Order Form'!K74</f>
        <v>0</v>
      </c>
    </row>
    <row r="10" spans="1:4">
      <c r="A10" s="5" t="s">
        <v>42</v>
      </c>
      <c r="B10" s="6">
        <f>'Whip Order Form'!C74</f>
        <v>0</v>
      </c>
      <c r="C10" s="5" t="s">
        <v>43</v>
      </c>
      <c r="D10" s="6">
        <f>'Whip Order Form'!D74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TI6tIlP63SG3V/PzWr3X581JJNi8LeAXln06VHQfpL6RbRL2t2RO91HXBFUAw2Z037O3YsufKU+mKVJHOl2m9w==" saltValue="Ll1Bj43XCsRNLqzZzi4uv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537D8-AD01-4992-88BB-D941005DF3FE}">
  <dimension ref="A1:D11"/>
  <sheetViews>
    <sheetView workbookViewId="0">
      <selection activeCell="F56" sqref="F56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Form'!B75</f>
        <v>62</v>
      </c>
    </row>
    <row r="5" spans="1:4" ht="15.75">
      <c r="A5" s="3"/>
      <c r="B5" s="3"/>
      <c r="C5" s="3"/>
      <c r="D5" s="4">
        <f>'Whip Order Form'!I75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Form'!J75</f>
        <v>0</v>
      </c>
      <c r="C8" s="7" t="e">
        <f>VLOOKUP('Whip Order Form'!C75,DeviceData!A2:B34,2,FALSE)</f>
        <v>#N/A</v>
      </c>
      <c r="D8" s="5" t="s">
        <v>39</v>
      </c>
    </row>
    <row r="9" spans="1:4">
      <c r="A9" s="5" t="s">
        <v>40</v>
      </c>
      <c r="B9" s="6">
        <f>'Whip Order Form'!A75</f>
        <v>0</v>
      </c>
      <c r="C9" s="5" t="s">
        <v>41</v>
      </c>
      <c r="D9" s="6">
        <f>'Whip Order Form'!K75</f>
        <v>0</v>
      </c>
    </row>
    <row r="10" spans="1:4">
      <c r="A10" s="5" t="s">
        <v>42</v>
      </c>
      <c r="B10" s="6">
        <f>'Whip Order Form'!C75</f>
        <v>0</v>
      </c>
      <c r="C10" s="5" t="s">
        <v>43</v>
      </c>
      <c r="D10" s="6">
        <f>'Whip Order Form'!D75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3scowf6h+IrpJs0ivULgIvudl75XxwEAEdadpjgSYWCxZuAG26jJqv9BlQ4RwUkfaZi4/wvyjaYm5ooPwveMcw==" saltValue="V3R2ogMqG5yLNPOw91Fpa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0B2EB-853F-45F6-A7F6-6B63E1C71520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Form'!B76</f>
        <v>63</v>
      </c>
    </row>
    <row r="5" spans="1:4" ht="15.75">
      <c r="A5" s="3"/>
      <c r="B5" s="3"/>
      <c r="C5" s="3"/>
      <c r="D5" s="4">
        <f>'Whip Order Form'!I76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Form'!J76</f>
        <v>0</v>
      </c>
      <c r="C8" s="7" t="e">
        <f>VLOOKUP('Whip Order Form'!C76,DeviceData!A2:B34,2,FALSE)</f>
        <v>#N/A</v>
      </c>
      <c r="D8" s="5" t="s">
        <v>39</v>
      </c>
    </row>
    <row r="9" spans="1:4">
      <c r="A9" s="5" t="s">
        <v>40</v>
      </c>
      <c r="B9" s="6">
        <f>'Whip Order Form'!A76</f>
        <v>0</v>
      </c>
      <c r="C9" s="5" t="s">
        <v>41</v>
      </c>
      <c r="D9" s="6">
        <f>'Whip Order Form'!K76</f>
        <v>0</v>
      </c>
    </row>
    <row r="10" spans="1:4">
      <c r="A10" s="5" t="s">
        <v>42</v>
      </c>
      <c r="B10" s="6">
        <f>'Whip Order Form'!C76</f>
        <v>0</v>
      </c>
      <c r="C10" s="5" t="s">
        <v>43</v>
      </c>
      <c r="D10" s="6">
        <f>'Whip Order Form'!D76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IAA9MZniqLztiRl95Fc6MvYL7LmRmfibgRzUJUrL1W5rHmuFiE3hpSoUSYq/4F0SEZlgK4n97bVqkhj6LdyOUg==" saltValue="jzUHFxrS1pr1XmUPWDMmY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9669-3BA9-475B-ADFE-B9C3B8F46957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Form'!B77</f>
        <v>64</v>
      </c>
    </row>
    <row r="5" spans="1:4" ht="15.75">
      <c r="A5" s="3"/>
      <c r="B5" s="3"/>
      <c r="C5" s="3"/>
      <c r="D5" s="4">
        <f>'Whip Order Form'!I77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Form'!J77</f>
        <v>0</v>
      </c>
      <c r="C8" s="7" t="e">
        <f>VLOOKUP('Whip Order Form'!C77,DeviceData!A2:B34,2,FALSE)</f>
        <v>#N/A</v>
      </c>
      <c r="D8" s="5" t="s">
        <v>39</v>
      </c>
    </row>
    <row r="9" spans="1:4">
      <c r="A9" s="5" t="s">
        <v>40</v>
      </c>
      <c r="B9" s="6">
        <f>'Whip Order Form'!A77</f>
        <v>0</v>
      </c>
      <c r="C9" s="5" t="s">
        <v>41</v>
      </c>
      <c r="D9" s="6">
        <f>'Whip Order Form'!K77</f>
        <v>0</v>
      </c>
    </row>
    <row r="10" spans="1:4">
      <c r="A10" s="5" t="s">
        <v>42</v>
      </c>
      <c r="B10" s="6">
        <f>'Whip Order Form'!C77</f>
        <v>0</v>
      </c>
      <c r="C10" s="5" t="s">
        <v>43</v>
      </c>
      <c r="D10" s="6">
        <f>'Whip Order Form'!D77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4kaPdCtqTcSKLePFmJMjl1b9XRDfBdOMf82txz/HZfe5QIIxtSANHSHmj9oJsAjA/T1gSyPabt9ehQawagd8KA==" saltValue="drUZM+lzA3V2Oa/UEw+45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68C6-5DFD-4EDA-9F27-AC76A69D5F74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Form'!B78</f>
        <v>65</v>
      </c>
    </row>
    <row r="5" spans="1:4" ht="15.75">
      <c r="A5" s="3"/>
      <c r="B5" s="3"/>
      <c r="C5" s="3"/>
      <c r="D5" s="4">
        <f>'Whip Order Form'!I78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Form'!J78</f>
        <v>0</v>
      </c>
      <c r="C8" s="7" t="e">
        <f>VLOOKUP('Whip Order Form'!C78,DeviceData!A2:B34,2,FALSE)</f>
        <v>#N/A</v>
      </c>
      <c r="D8" s="5" t="s">
        <v>39</v>
      </c>
    </row>
    <row r="9" spans="1:4">
      <c r="A9" s="5" t="s">
        <v>40</v>
      </c>
      <c r="B9" s="6">
        <f>'Whip Order Form'!A78</f>
        <v>0</v>
      </c>
      <c r="C9" s="5" t="s">
        <v>41</v>
      </c>
      <c r="D9" s="6">
        <f>'Whip Order Form'!K78</f>
        <v>0</v>
      </c>
    </row>
    <row r="10" spans="1:4">
      <c r="A10" s="5" t="s">
        <v>42</v>
      </c>
      <c r="B10" s="6">
        <f>'Whip Order Form'!C78</f>
        <v>0</v>
      </c>
      <c r="C10" s="5" t="s">
        <v>43</v>
      </c>
      <c r="D10" s="6">
        <f>'Whip Order Form'!D78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pjAZ/2dZiCzHCPuj1RkF87WSug23llSZhZji1bebnjPsD//Wp4uW2otvu2rzBtIDSi88m+VwBytkLoazByo9eA==" saltValue="S4MejLyc0oflEnxH6q6C1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0F16B-B34C-40BA-9414-7539ED58C63D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Form'!B79</f>
        <v>66</v>
      </c>
    </row>
    <row r="5" spans="1:4" ht="15.75">
      <c r="A5" s="3"/>
      <c r="B5" s="3"/>
      <c r="C5" s="3"/>
      <c r="D5" s="4">
        <f>'Whip Order Form'!I79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Form'!J79</f>
        <v>0</v>
      </c>
      <c r="C8" s="7" t="e">
        <f>VLOOKUP('Whip Order Form'!C79,DeviceData!A2:B34,2,FALSE)</f>
        <v>#N/A</v>
      </c>
      <c r="D8" s="5" t="s">
        <v>39</v>
      </c>
    </row>
    <row r="9" spans="1:4">
      <c r="A9" s="5" t="s">
        <v>40</v>
      </c>
      <c r="B9" s="6">
        <f>'Whip Order Form'!A79</f>
        <v>0</v>
      </c>
      <c r="C9" s="5" t="s">
        <v>41</v>
      </c>
      <c r="D9" s="6">
        <f>'Whip Order Form'!K79</f>
        <v>0</v>
      </c>
    </row>
    <row r="10" spans="1:4">
      <c r="A10" s="5" t="s">
        <v>42</v>
      </c>
      <c r="B10" s="6">
        <f>'Whip Order Form'!C79</f>
        <v>0</v>
      </c>
      <c r="C10" s="5" t="s">
        <v>43</v>
      </c>
      <c r="D10" s="6">
        <f>'Whip Order Form'!D79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1zvf5ihNekTolz20ICWxr9em0Oxmmvfj10ruU/rwrEzDxv+n9iumccZ5PpNRUc4rGVzk/ixsfE3JIJyxfLA7aQ==" saltValue="AeCg5rGaXXMWs318SAxgQ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04DB-68E8-4552-9694-863473871C08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Form'!B80</f>
        <v>67</v>
      </c>
    </row>
    <row r="5" spans="1:4" ht="15.75">
      <c r="A5" s="3"/>
      <c r="B5" s="3"/>
      <c r="C5" s="3"/>
      <c r="D5" s="4">
        <f>'Whip Order Form'!I80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Form'!J80</f>
        <v>0</v>
      </c>
      <c r="C8" s="7" t="e">
        <f>VLOOKUP('Whip Order Form'!C80,DeviceData!A2:B34,2,FALSE)</f>
        <v>#N/A</v>
      </c>
      <c r="D8" s="5" t="s">
        <v>39</v>
      </c>
    </row>
    <row r="9" spans="1:4">
      <c r="A9" s="5" t="s">
        <v>40</v>
      </c>
      <c r="B9" s="6">
        <f>'Whip Order Form'!A80</f>
        <v>0</v>
      </c>
      <c r="C9" s="5" t="s">
        <v>41</v>
      </c>
      <c r="D9" s="6">
        <f>'Whip Order Form'!K80</f>
        <v>0</v>
      </c>
    </row>
    <row r="10" spans="1:4">
      <c r="A10" s="5" t="s">
        <v>42</v>
      </c>
      <c r="B10" s="6">
        <f>'Whip Order Form'!C80</f>
        <v>0</v>
      </c>
      <c r="C10" s="5" t="s">
        <v>43</v>
      </c>
      <c r="D10" s="6">
        <f>'Whip Order Form'!D80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kf9lVn9Ypjmwb+WlZjsXo5mstgz+7tnfAr9aRWoZbWI5Sgdb8z8iT+dz5wGw0xCBrgsHkMj476swbtCC8/P19A==" saltValue="zhg6en6kP+AiPDDsl9qcq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2C0D-AC48-4671-9FA1-E0BACE7943FB}">
  <dimension ref="A1:D11"/>
  <sheetViews>
    <sheetView workbookViewId="0">
      <selection activeCell="B10" sqref="B10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Form'!B81</f>
        <v>68</v>
      </c>
    </row>
    <row r="5" spans="1:4" ht="15.75">
      <c r="A5" s="3"/>
      <c r="B5" s="3"/>
      <c r="C5" s="3"/>
      <c r="D5" s="4">
        <f>'Whip Order Form'!I81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Form'!J81</f>
        <v>0</v>
      </c>
      <c r="C8" s="7" t="e">
        <f>VLOOKUP('Whip Order Form'!C81,DeviceData!A2:B34,2,FALSE)</f>
        <v>#N/A</v>
      </c>
      <c r="D8" s="5" t="s">
        <v>39</v>
      </c>
    </row>
    <row r="9" spans="1:4">
      <c r="A9" s="5" t="s">
        <v>40</v>
      </c>
      <c r="B9" s="6">
        <f>'Whip Order Form'!A81</f>
        <v>0</v>
      </c>
      <c r="C9" s="5" t="s">
        <v>41</v>
      </c>
      <c r="D9" s="6">
        <f>'Whip Order Form'!K81</f>
        <v>0</v>
      </c>
    </row>
    <row r="10" spans="1:4">
      <c r="A10" s="5" t="s">
        <v>42</v>
      </c>
      <c r="B10" s="6">
        <f>'Whip Order Form'!C81</f>
        <v>0</v>
      </c>
      <c r="C10" s="5" t="s">
        <v>43</v>
      </c>
      <c r="D10" s="6">
        <f>'Whip Order Form'!D81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xWhWK7Tjuybq+qBOF1IYXXwQzYLJKcJEg9PlrhoPxQuZvB08rOz464HFuyZl0NOHh+wqKFfzUvTQIQw95mfbgA==" saltValue="6gTUN19WF5ZRSbVhdBZzL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EB91-7F80-4E84-927C-8E7959326662}">
  <dimension ref="A1:D11"/>
  <sheetViews>
    <sheetView workbookViewId="0">
      <selection activeCell="D6" sqref="D6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Form'!B19</f>
        <v>6</v>
      </c>
    </row>
    <row r="5" spans="1:4" ht="15.75">
      <c r="A5" s="3"/>
      <c r="B5" s="3"/>
      <c r="C5" s="3"/>
      <c r="D5" s="4">
        <f>'Whip Order Form'!I19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Form'!J19</f>
        <v>0</v>
      </c>
      <c r="C8" s="7" t="e">
        <f>VLOOKUP('Whip Order Form'!C19,DeviceData!A2:B34,2,FALSE)</f>
        <v>#N/A</v>
      </c>
      <c r="D8" s="5" t="s">
        <v>39</v>
      </c>
    </row>
    <row r="9" spans="1:4">
      <c r="A9" s="5" t="s">
        <v>40</v>
      </c>
      <c r="B9" s="6">
        <f>'Whip Order Form'!A19</f>
        <v>0</v>
      </c>
      <c r="C9" s="5" t="s">
        <v>41</v>
      </c>
      <c r="D9" s="6">
        <f>'Whip Order Form'!K19</f>
        <v>0</v>
      </c>
    </row>
    <row r="10" spans="1:4">
      <c r="A10" s="5" t="s">
        <v>42</v>
      </c>
      <c r="B10" s="6">
        <f>'Whip Order Form'!C19</f>
        <v>0</v>
      </c>
      <c r="C10" s="5" t="s">
        <v>43</v>
      </c>
      <c r="D10" s="6">
        <f>'Whip Order Form'!D19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X+sMP980nBhxu7q6JFsQnuG0oGkvbfE8uEhW10VxCdAZbvzO+QnrX8PkrXX8DM1eI+g7Q1SkruntWi6P3X/dgA==" saltValue="/a2jxTDeYj79Ut5WzKJNa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5669A-8D66-4993-AEC5-3CF6C66E0323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Form'!B82</f>
        <v>69</v>
      </c>
    </row>
    <row r="5" spans="1:4" ht="15.75">
      <c r="A5" s="3"/>
      <c r="B5" s="3"/>
      <c r="C5" s="3"/>
      <c r="D5" s="4">
        <f>'Whip Order Form'!I82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Form'!J82</f>
        <v>0</v>
      </c>
      <c r="C8" s="7" t="e">
        <f>VLOOKUP('Whip Order Form'!C82,DeviceData!A2:B34,2,FALSE)</f>
        <v>#N/A</v>
      </c>
      <c r="D8" s="5" t="s">
        <v>39</v>
      </c>
    </row>
    <row r="9" spans="1:4">
      <c r="A9" s="5" t="s">
        <v>40</v>
      </c>
      <c r="B9" s="6">
        <f>'Whip Order Form'!A82</f>
        <v>0</v>
      </c>
      <c r="C9" s="5" t="s">
        <v>41</v>
      </c>
      <c r="D9" s="6">
        <f>'Whip Order Form'!K82</f>
        <v>0</v>
      </c>
    </row>
    <row r="10" spans="1:4">
      <c r="A10" s="5" t="s">
        <v>42</v>
      </c>
      <c r="B10" s="6">
        <f>'Whip Order Form'!C82</f>
        <v>0</v>
      </c>
      <c r="C10" s="5" t="s">
        <v>43</v>
      </c>
      <c r="D10" s="6">
        <f>'Whip Order Form'!D82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ZvzFJcGa6OkPPwoc8f8/obvRAQSvFynd/OZ2XieIumiDOVgAnHJ86v3ODrQN0BfG7hsGTk1xB2QDhBf8jOzjlA==" saltValue="QTZzQE72fn6s8SBfxCzcr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2C17-AF26-443C-BB3D-7D86DD72A9C6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Form'!B83</f>
        <v>70</v>
      </c>
    </row>
    <row r="5" spans="1:4" ht="15.75">
      <c r="A5" s="3"/>
      <c r="B5" s="3"/>
      <c r="C5" s="3"/>
      <c r="D5" s="4">
        <f>'Whip Order Form'!I83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Form'!J83</f>
        <v>0</v>
      </c>
      <c r="C8" s="7" t="e">
        <f>VLOOKUP('Whip Order Form'!C83,DeviceData!A2:B34,2,FALSE)</f>
        <v>#N/A</v>
      </c>
      <c r="D8" s="5" t="s">
        <v>39</v>
      </c>
    </row>
    <row r="9" spans="1:4">
      <c r="A9" s="5" t="s">
        <v>40</v>
      </c>
      <c r="B9" s="6">
        <f>'Whip Order Form'!A83</f>
        <v>0</v>
      </c>
      <c r="C9" s="5" t="s">
        <v>41</v>
      </c>
      <c r="D9" s="6">
        <f>'Whip Order Form'!K83</f>
        <v>0</v>
      </c>
    </row>
    <row r="10" spans="1:4">
      <c r="A10" s="5" t="s">
        <v>42</v>
      </c>
      <c r="B10" s="6">
        <f>'Whip Order Form'!C83</f>
        <v>0</v>
      </c>
      <c r="C10" s="5" t="s">
        <v>43</v>
      </c>
      <c r="D10" s="6">
        <f>'Whip Order Form'!D83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Tj/tmAVd/rQ+Isau2bZpZie56QqAFpnZUrD2sDVSURpl8rsd5Ro/AUcRR39GOTGkwNDPoHpT7OaxLHFkwiV8OQ==" saltValue="SAMBaJmuHZiUHQYMGCQ2O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CC1E1-CB3F-46DC-9AC3-E49B7CAA4182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Form'!B84</f>
        <v>71</v>
      </c>
    </row>
    <row r="5" spans="1:4" ht="15.75">
      <c r="A5" s="3"/>
      <c r="B5" s="3"/>
      <c r="C5" s="3"/>
      <c r="D5" s="4">
        <f>'Whip Order Form'!I84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Form'!J84</f>
        <v>0</v>
      </c>
      <c r="C8" s="7" t="e">
        <f>VLOOKUP('Whip Order Form'!C84,DeviceData!A2:B34,2,FALSE)</f>
        <v>#N/A</v>
      </c>
      <c r="D8" s="5" t="s">
        <v>39</v>
      </c>
    </row>
    <row r="9" spans="1:4">
      <c r="A9" s="5" t="s">
        <v>40</v>
      </c>
      <c r="B9" s="6">
        <f>'Whip Order Form'!A84</f>
        <v>0</v>
      </c>
      <c r="C9" s="5" t="s">
        <v>41</v>
      </c>
      <c r="D9" s="6">
        <f>'Whip Order Form'!K84</f>
        <v>0</v>
      </c>
    </row>
    <row r="10" spans="1:4">
      <c r="A10" s="5" t="s">
        <v>42</v>
      </c>
      <c r="B10" s="6">
        <f>'Whip Order Form'!C84</f>
        <v>0</v>
      </c>
      <c r="C10" s="5" t="s">
        <v>43</v>
      </c>
      <c r="D10" s="6">
        <f>'Whip Order Form'!D84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6Xc66s7iL8ZrboMC8CV7E4XzUheTPgG249glInl+QzKCsbB/VDJBopRn4Eyucm//+Mq0p1HTWSNDaVLyLHDfdg==" saltValue="njV/2/U+lbwbrC8OcWofF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28FEA-338D-4D03-B68D-1481C05C4053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Form'!B85</f>
        <v>72</v>
      </c>
    </row>
    <row r="5" spans="1:4" ht="15.75">
      <c r="A5" s="3"/>
      <c r="B5" s="3"/>
      <c r="C5" s="3"/>
      <c r="D5" s="4">
        <f>'Whip Order Form'!I85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Form'!J85</f>
        <v>0</v>
      </c>
      <c r="C8" s="7" t="e">
        <f>VLOOKUP('Whip Order Form'!C85,DeviceData!A2:B34,2,FALSE)</f>
        <v>#N/A</v>
      </c>
      <c r="D8" s="5" t="s">
        <v>39</v>
      </c>
    </row>
    <row r="9" spans="1:4">
      <c r="A9" s="5" t="s">
        <v>40</v>
      </c>
      <c r="B9" s="6">
        <f>'Whip Order Form'!A85</f>
        <v>0</v>
      </c>
      <c r="C9" s="5" t="s">
        <v>41</v>
      </c>
      <c r="D9" s="6">
        <f>'Whip Order Form'!K85</f>
        <v>0</v>
      </c>
    </row>
    <row r="10" spans="1:4">
      <c r="A10" s="5" t="s">
        <v>42</v>
      </c>
      <c r="B10" s="6">
        <f>'Whip Order Form'!C85</f>
        <v>0</v>
      </c>
      <c r="C10" s="5" t="s">
        <v>43</v>
      </c>
      <c r="D10" s="6">
        <f>'Whip Order Form'!D85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+0wNEr6dBo5uu60+jcoDeQIuttpFcIhSEBpCyk4DReoL2pjV7+gZtgB+Lj4Gj1rb2LwSUMWC+XML+5NDKkf7YA==" saltValue="gfGkfTBXbRfY9e9qPDAOF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EB5C-BC41-4FFA-992C-5594D41FE769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Form'!B86</f>
        <v>73</v>
      </c>
    </row>
    <row r="5" spans="1:4" ht="15.75">
      <c r="A5" s="3"/>
      <c r="B5" s="3"/>
      <c r="C5" s="3"/>
      <c r="D5" s="4">
        <f>'Whip Order Form'!I86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Form'!J86</f>
        <v>0</v>
      </c>
      <c r="C8" s="7" t="e">
        <f>VLOOKUP('Whip Order Form'!C86,DeviceData!A2:B34,2,FALSE)</f>
        <v>#N/A</v>
      </c>
      <c r="D8" s="5" t="s">
        <v>39</v>
      </c>
    </row>
    <row r="9" spans="1:4">
      <c r="A9" s="5" t="s">
        <v>40</v>
      </c>
      <c r="B9" s="6">
        <f>'Whip Order Form'!A86</f>
        <v>0</v>
      </c>
      <c r="C9" s="5" t="s">
        <v>41</v>
      </c>
      <c r="D9" s="6">
        <f>'Whip Order Form'!K86</f>
        <v>0</v>
      </c>
    </row>
    <row r="10" spans="1:4">
      <c r="A10" s="5" t="s">
        <v>42</v>
      </c>
      <c r="B10" s="6">
        <f>'Whip Order Form'!C86</f>
        <v>0</v>
      </c>
      <c r="C10" s="5" t="s">
        <v>43</v>
      </c>
      <c r="D10" s="6">
        <f>'Whip Order Form'!D86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Zb5RYQxg2NC1f8TIze+feh+hsHghfcZg5pJBX9Yx1RXqgw7r8UwO7fubc12QkXroW6SLHUzTCkZgDAIf8EMxpQ==" saltValue="uf7DHpSAam5qZbUi9S66+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9FBB-A1FA-43CA-B328-2D5315371EB9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Form'!B87</f>
        <v>74</v>
      </c>
    </row>
    <row r="5" spans="1:4" ht="15.75">
      <c r="A5" s="3"/>
      <c r="B5" s="3"/>
      <c r="C5" s="3"/>
      <c r="D5" s="4">
        <f>'Whip Order Form'!I87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Form'!J87</f>
        <v>0</v>
      </c>
      <c r="C8" s="7" t="e">
        <f>VLOOKUP('Whip Order Form'!C87,DeviceData!A2:B34,2,FALSE)</f>
        <v>#N/A</v>
      </c>
      <c r="D8" s="5" t="s">
        <v>39</v>
      </c>
    </row>
    <row r="9" spans="1:4">
      <c r="A9" s="5" t="s">
        <v>40</v>
      </c>
      <c r="B9" s="6">
        <f>'Whip Order Form'!A87</f>
        <v>0</v>
      </c>
      <c r="C9" s="5" t="s">
        <v>41</v>
      </c>
      <c r="D9" s="6">
        <f>'Whip Order Form'!K87</f>
        <v>0</v>
      </c>
    </row>
    <row r="10" spans="1:4">
      <c r="A10" s="5" t="s">
        <v>42</v>
      </c>
      <c r="B10" s="6">
        <f>'Whip Order Form'!C87</f>
        <v>0</v>
      </c>
      <c r="C10" s="5" t="s">
        <v>43</v>
      </c>
      <c r="D10" s="6">
        <f>'Whip Order Form'!D87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RElA13MbujNuXLWEJ4hZmKyTzf0Bqvq8qwzaB7AReqLvx6d5bssV4r+NQ8Epvr/I5ZAvbkcNXUnw96z/G8Uqpg==" saltValue="rWs1U2FWOiuqbicQpYd+B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E2D0-1F50-468A-B4EC-4CA4833EF70D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Form'!B88</f>
        <v>75</v>
      </c>
    </row>
    <row r="5" spans="1:4" ht="15.75">
      <c r="A5" s="3"/>
      <c r="B5" s="3"/>
      <c r="C5" s="3"/>
      <c r="D5" s="4">
        <f>'Whip Order Form'!I88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Form'!J88</f>
        <v>0</v>
      </c>
      <c r="C8" s="7" t="e">
        <f>VLOOKUP('Whip Order Form'!C88,DeviceData!A2:B34,2,FALSE)</f>
        <v>#N/A</v>
      </c>
      <c r="D8" s="5" t="s">
        <v>39</v>
      </c>
    </row>
    <row r="9" spans="1:4">
      <c r="A9" s="5" t="s">
        <v>40</v>
      </c>
      <c r="B9" s="6">
        <f>'Whip Order Form'!A88</f>
        <v>0</v>
      </c>
      <c r="C9" s="5" t="s">
        <v>41</v>
      </c>
      <c r="D9" s="6">
        <f>'Whip Order Form'!K88</f>
        <v>0</v>
      </c>
    </row>
    <row r="10" spans="1:4">
      <c r="A10" s="5" t="s">
        <v>42</v>
      </c>
      <c r="B10" s="6">
        <f>'Whip Order Form'!C88</f>
        <v>0</v>
      </c>
      <c r="C10" s="5" t="s">
        <v>43</v>
      </c>
      <c r="D10" s="6">
        <f>'Whip Order Form'!D88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aH/fV6UgWS89u2pcVcS9KsIF6cvJuatp7hrFF7IwJzijTfBZx71t7x/QHR7BRXsBu++dmcA7ML6h+f/LuVJekA==" saltValue="bPScH4PLVkxMq6Vl4kc5A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4BE9-4308-4763-A4CB-68944D9B8FF4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Form'!B89</f>
        <v>76</v>
      </c>
    </row>
    <row r="5" spans="1:4" ht="15.75">
      <c r="A5" s="3"/>
      <c r="B5" s="3"/>
      <c r="C5" s="3"/>
      <c r="D5" s="4">
        <f>'Whip Order Form'!I89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Form'!J89</f>
        <v>0</v>
      </c>
      <c r="C8" s="7" t="e">
        <f>VLOOKUP('Whip Order Form'!C89,DeviceData!A2:B34,2,FALSE)</f>
        <v>#N/A</v>
      </c>
      <c r="D8" s="5" t="s">
        <v>39</v>
      </c>
    </row>
    <row r="9" spans="1:4">
      <c r="A9" s="5" t="s">
        <v>40</v>
      </c>
      <c r="B9" s="6">
        <f>'Whip Order Form'!A89</f>
        <v>0</v>
      </c>
      <c r="C9" s="5" t="s">
        <v>41</v>
      </c>
      <c r="D9" s="6">
        <f>'Whip Order Form'!K89</f>
        <v>0</v>
      </c>
    </row>
    <row r="10" spans="1:4">
      <c r="A10" s="5" t="s">
        <v>42</v>
      </c>
      <c r="B10" s="6">
        <f>'Whip Order Form'!C89</f>
        <v>0</v>
      </c>
      <c r="C10" s="5" t="s">
        <v>43</v>
      </c>
      <c r="D10" s="6">
        <f>'Whip Order Form'!D89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psnFUWOcO8HhlswT/H3BCCIDgEnQEjD7XHP5+NBVObGfrYmemfaWxu+V0sFqXTzWsUvg37Jnh7YquXyi+BR4jw==" saltValue="7MU5sqccF5vcQRL5vhFlS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EC882-3449-49C4-8C0D-7DB29BA7C05A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Form'!B90</f>
        <v>77</v>
      </c>
    </row>
    <row r="5" spans="1:4" ht="15.75">
      <c r="A5" s="3"/>
      <c r="B5" s="3"/>
      <c r="C5" s="3"/>
      <c r="D5" s="4">
        <f>'Whip Order Form'!I90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Form'!J90</f>
        <v>0</v>
      </c>
      <c r="C8" s="7" t="e">
        <f>VLOOKUP('Whip Order Form'!C90,DeviceData!A2:B34,2,FALSE)</f>
        <v>#N/A</v>
      </c>
      <c r="D8" s="5" t="s">
        <v>39</v>
      </c>
    </row>
    <row r="9" spans="1:4">
      <c r="A9" s="5" t="s">
        <v>40</v>
      </c>
      <c r="B9" s="6">
        <f>'Whip Order Form'!A90</f>
        <v>0</v>
      </c>
      <c r="C9" s="5" t="s">
        <v>41</v>
      </c>
      <c r="D9" s="6">
        <f>'Whip Order Form'!K90</f>
        <v>0</v>
      </c>
    </row>
    <row r="10" spans="1:4">
      <c r="A10" s="5" t="s">
        <v>42</v>
      </c>
      <c r="B10" s="6">
        <f>'Whip Order Form'!C90</f>
        <v>0</v>
      </c>
      <c r="C10" s="5" t="s">
        <v>43</v>
      </c>
      <c r="D10" s="6">
        <f>'Whip Order Form'!D90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QqMACPDH/pmjkI1Ac6dN5AJzKr0dg18kMbFoOU5iOUI/dBjoD+6jA+aKoU4Jvk0JKb/kEwCpEf55SXZ+EfFa6w==" saltValue="dcTrr1Z9K7V94zy0kiN5H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6EF34-4697-4A81-8E95-494DC680187C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Form'!B91</f>
        <v>78</v>
      </c>
    </row>
    <row r="5" spans="1:4" ht="15.75">
      <c r="A5" s="3"/>
      <c r="B5" s="3"/>
      <c r="C5" s="3"/>
      <c r="D5" s="4">
        <f>'Whip Order Form'!I91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Form'!J91</f>
        <v>0</v>
      </c>
      <c r="C8" s="7" t="e">
        <f>VLOOKUP('Whip Order Form'!C91,DeviceData!A2:B34,2,FALSE)</f>
        <v>#N/A</v>
      </c>
      <c r="D8" s="5" t="s">
        <v>39</v>
      </c>
    </row>
    <row r="9" spans="1:4">
      <c r="A9" s="5" t="s">
        <v>40</v>
      </c>
      <c r="B9" s="6">
        <f>'Whip Order Form'!A91</f>
        <v>0</v>
      </c>
      <c r="C9" s="5" t="s">
        <v>41</v>
      </c>
      <c r="D9" s="6">
        <f>'Whip Order Form'!K91</f>
        <v>0</v>
      </c>
    </row>
    <row r="10" spans="1:4">
      <c r="A10" s="5" t="s">
        <v>42</v>
      </c>
      <c r="B10" s="6">
        <f>'Whip Order Form'!C91</f>
        <v>0</v>
      </c>
      <c r="C10" s="5" t="s">
        <v>43</v>
      </c>
      <c r="D10" s="6">
        <f>'Whip Order Form'!D91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lANHhco7ksJ7VSRld6BCkFag4UKA+adf3EzlhV/dh+LnSi7KQCtU8EJmCSQx+nmnEmkH3WUobG9OiHJfCqQSjA==" saltValue="CzyJEKzG0ClZHEYRQ/IiF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A028-EBE4-4D44-BCD2-D07D7E3C7C99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Form'!B20</f>
        <v>7</v>
      </c>
    </row>
    <row r="5" spans="1:4" ht="15.75">
      <c r="A5" s="3"/>
      <c r="B5" s="3"/>
      <c r="C5" s="3"/>
      <c r="D5" s="4">
        <f>'Whip Order Form'!I20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Form'!J20</f>
        <v>0</v>
      </c>
      <c r="C8" s="7" t="e">
        <f>VLOOKUP('Whip Order Form'!C20,DeviceData!A2:B34,2,FALSE)</f>
        <v>#N/A</v>
      </c>
      <c r="D8" s="5" t="s">
        <v>39</v>
      </c>
    </row>
    <row r="9" spans="1:4">
      <c r="A9" s="5" t="s">
        <v>40</v>
      </c>
      <c r="B9" s="6">
        <f>'Whip Order Form'!A20</f>
        <v>0</v>
      </c>
      <c r="C9" s="5" t="s">
        <v>41</v>
      </c>
      <c r="D9" s="6">
        <f>'Whip Order Form'!K20</f>
        <v>0</v>
      </c>
    </row>
    <row r="10" spans="1:4">
      <c r="A10" s="5" t="s">
        <v>42</v>
      </c>
      <c r="B10" s="6">
        <f>'Whip Order Form'!C20</f>
        <v>0</v>
      </c>
      <c r="C10" s="5" t="s">
        <v>43</v>
      </c>
      <c r="D10" s="6">
        <f>'Whip Order Form'!D20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55N1vTEaaBBn+KOYzgFjzGa8HIJ8DGaEWVcjZ0qw7U/EbSEshBPrOSEy3nlfhaSppgYcRZUsjQdozscezajSRA==" saltValue="myb/6oRp8IWlggm4RtXsz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DF36-06B7-4BA8-BFCB-36FEE11C8EEB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Form'!B92</f>
        <v>79</v>
      </c>
    </row>
    <row r="5" spans="1:4" ht="15.75">
      <c r="A5" s="3"/>
      <c r="B5" s="3"/>
      <c r="C5" s="3"/>
      <c r="D5" s="4">
        <f>'Whip Order Form'!I92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Form'!J92</f>
        <v>0</v>
      </c>
      <c r="C8" s="7" t="e">
        <f>VLOOKUP('Whip Order Form'!C92,DeviceData!A2:B34,2,FALSE)</f>
        <v>#N/A</v>
      </c>
      <c r="D8" s="5" t="s">
        <v>39</v>
      </c>
    </row>
    <row r="9" spans="1:4">
      <c r="A9" s="5" t="s">
        <v>40</v>
      </c>
      <c r="B9" s="6">
        <f>'Whip Order Form'!A92</f>
        <v>0</v>
      </c>
      <c r="C9" s="5" t="s">
        <v>41</v>
      </c>
      <c r="D9" s="6">
        <f>'Whip Order Form'!K92</f>
        <v>0</v>
      </c>
    </row>
    <row r="10" spans="1:4">
      <c r="A10" s="5" t="s">
        <v>42</v>
      </c>
      <c r="B10" s="6">
        <f>'Whip Order Form'!C92</f>
        <v>0</v>
      </c>
      <c r="C10" s="5" t="s">
        <v>43</v>
      </c>
      <c r="D10" s="6">
        <f>'Whip Order Form'!D92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iwsA5mDiPxNIFqpOb2Pk3RmwjemW8YiqkMEF3NagCwnHNioykY/sAO9ILS07tyCOI+Nerv9w4txDVuzXUxqzhQ==" saltValue="eWvqMUjI/wqRZJmh7u8rf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F98-BCA3-48B2-8F8D-89A687A374DC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Form'!B93</f>
        <v>80</v>
      </c>
    </row>
    <row r="5" spans="1:4" ht="15.75">
      <c r="A5" s="3"/>
      <c r="B5" s="3"/>
      <c r="C5" s="3"/>
      <c r="D5" s="4">
        <f>'Whip Order Form'!I93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Form'!J93</f>
        <v>0</v>
      </c>
      <c r="C8" s="7" t="e">
        <f>VLOOKUP('Whip Order Form'!C93,DeviceData!A2:B34,2,FALSE)</f>
        <v>#N/A</v>
      </c>
      <c r="D8" s="5" t="s">
        <v>39</v>
      </c>
    </row>
    <row r="9" spans="1:4">
      <c r="A9" s="5" t="s">
        <v>40</v>
      </c>
      <c r="B9" s="6">
        <f>'Whip Order Form'!A93</f>
        <v>0</v>
      </c>
      <c r="C9" s="5" t="s">
        <v>41</v>
      </c>
      <c r="D9" s="6">
        <f>'Whip Order Form'!K93</f>
        <v>0</v>
      </c>
    </row>
    <row r="10" spans="1:4">
      <c r="A10" s="5" t="s">
        <v>42</v>
      </c>
      <c r="B10" s="6">
        <f>'Whip Order Form'!C93</f>
        <v>0</v>
      </c>
      <c r="C10" s="5" t="s">
        <v>43</v>
      </c>
      <c r="D10" s="6">
        <f>'Whip Order Form'!D93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E+LNNHeOcnwNEvCFBw7kzPCH3b+l5kJ1AcrgSLUT/IPr0GF1A2gl9Uvekt+auO6JvtRkr8BcmvrwqSMULCQHng==" saltValue="gg/JML0jEMZuOmZihG1Ec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315B2-6C23-446B-8556-C02E8902B03B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Form'!B94</f>
        <v>81</v>
      </c>
    </row>
    <row r="5" spans="1:4" ht="15.75">
      <c r="A5" s="3"/>
      <c r="B5" s="3"/>
      <c r="C5" s="3"/>
      <c r="D5" s="4">
        <f>'Whip Order Form'!I94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Form'!J94</f>
        <v>0</v>
      </c>
      <c r="C8" s="7" t="e">
        <f>VLOOKUP('Whip Order Form'!C94,DeviceData!A2:B34,2,FALSE)</f>
        <v>#N/A</v>
      </c>
      <c r="D8" s="5" t="s">
        <v>39</v>
      </c>
    </row>
    <row r="9" spans="1:4">
      <c r="A9" s="5" t="s">
        <v>40</v>
      </c>
      <c r="B9" s="6">
        <f>'Whip Order Form'!A94</f>
        <v>0</v>
      </c>
      <c r="C9" s="5" t="s">
        <v>41</v>
      </c>
      <c r="D9" s="6">
        <f>'Whip Order Form'!K94</f>
        <v>0</v>
      </c>
    </row>
    <row r="10" spans="1:4">
      <c r="A10" s="5" t="s">
        <v>42</v>
      </c>
      <c r="B10" s="6">
        <f>'Whip Order Form'!C94</f>
        <v>0</v>
      </c>
      <c r="C10" s="5" t="s">
        <v>43</v>
      </c>
      <c r="D10" s="6">
        <f>'Whip Order Form'!D94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3pp7IqzHXGNXvHH7NRu6jW60ZFDbQC/LPATTGz8PT/xQz6jlG7FpOwcvJxAvUDPceedHkB+U03CpZ06T+zjOPQ==" saltValue="f84NKC6JD+gXJ9VUAhLN+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8B7C-0644-4B99-A985-453D5CFEBA32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Form'!B95</f>
        <v>82</v>
      </c>
    </row>
    <row r="5" spans="1:4" ht="15.75">
      <c r="A5" s="3"/>
      <c r="B5" s="3"/>
      <c r="C5" s="3"/>
      <c r="D5" s="4">
        <f>'Whip Order Form'!I95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Form'!J95</f>
        <v>0</v>
      </c>
      <c r="C8" s="7" t="e">
        <f>VLOOKUP('Whip Order Form'!C95,DeviceData!A2:B34,2,FALSE)</f>
        <v>#N/A</v>
      </c>
      <c r="D8" s="5" t="s">
        <v>39</v>
      </c>
    </row>
    <row r="9" spans="1:4">
      <c r="A9" s="5" t="s">
        <v>40</v>
      </c>
      <c r="B9" s="6">
        <f>'Whip Order Form'!A95</f>
        <v>0</v>
      </c>
      <c r="C9" s="5" t="s">
        <v>41</v>
      </c>
      <c r="D9" s="6">
        <f>'Whip Order Form'!K95</f>
        <v>0</v>
      </c>
    </row>
    <row r="10" spans="1:4">
      <c r="A10" s="5" t="s">
        <v>42</v>
      </c>
      <c r="B10" s="6">
        <f>'Whip Order Form'!C95</f>
        <v>0</v>
      </c>
      <c r="C10" s="5" t="s">
        <v>43</v>
      </c>
      <c r="D10" s="6">
        <f>'Whip Order Form'!D95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x/2CAQ0q7Wd0yitNnIzYMkCRKysXTWr52hv6WR6yWDa+agmqUjukvvzxrpRrMUDVDqkvplUoUE0T8Rxx91fSfg==" saltValue="x6mDe15p/W+TWS986udV4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C3E7-900C-4E21-992E-255C721E9D26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Form'!B96</f>
        <v>83</v>
      </c>
    </row>
    <row r="5" spans="1:4" ht="15.75">
      <c r="A5" s="3"/>
      <c r="B5" s="3"/>
      <c r="C5" s="3"/>
      <c r="D5" s="4">
        <f>'Whip Order Form'!I96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Form'!J96</f>
        <v>0</v>
      </c>
      <c r="C8" s="7" t="e">
        <f>VLOOKUP('Whip Order Form'!C96,DeviceData!A2:B34,2,FALSE)</f>
        <v>#N/A</v>
      </c>
      <c r="D8" s="5" t="s">
        <v>39</v>
      </c>
    </row>
    <row r="9" spans="1:4">
      <c r="A9" s="5" t="s">
        <v>40</v>
      </c>
      <c r="B9" s="6">
        <f>'Whip Order Form'!A96</f>
        <v>0</v>
      </c>
      <c r="C9" s="5" t="s">
        <v>41</v>
      </c>
      <c r="D9" s="6">
        <f>'Whip Order Form'!K96</f>
        <v>0</v>
      </c>
    </row>
    <row r="10" spans="1:4">
      <c r="A10" s="5" t="s">
        <v>42</v>
      </c>
      <c r="B10" s="6">
        <f>'Whip Order Form'!C96</f>
        <v>0</v>
      </c>
      <c r="C10" s="5" t="s">
        <v>43</v>
      </c>
      <c r="D10" s="6">
        <f>'Whip Order Form'!D96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2S2Bf3p5WjhtqHz6kOk1JE6Hdry9u+GIywTUWKb1cj69MmHmlCEgHX8USBYCygnRDj2yeiWHDjtrbY+yPCA/2Q==" saltValue="ukAssM3zxAcRMuT5cYC5l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9B2C5-8B08-45F1-A19D-7C2DBAC7338C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Form'!B97</f>
        <v>84</v>
      </c>
    </row>
    <row r="5" spans="1:4" ht="15.75">
      <c r="A5" s="3"/>
      <c r="B5" s="3"/>
      <c r="C5" s="3"/>
      <c r="D5" s="4">
        <f>'Whip Order Form'!I97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Form'!J97</f>
        <v>0</v>
      </c>
      <c r="C8" s="7" t="e">
        <f>VLOOKUP('Whip Order Form'!C97,DeviceData!A2:B34,2,FALSE)</f>
        <v>#N/A</v>
      </c>
      <c r="D8" s="5" t="s">
        <v>39</v>
      </c>
    </row>
    <row r="9" spans="1:4">
      <c r="A9" s="5" t="s">
        <v>40</v>
      </c>
      <c r="B9" s="6">
        <f>'Whip Order Form'!A97</f>
        <v>0</v>
      </c>
      <c r="C9" s="5" t="s">
        <v>41</v>
      </c>
      <c r="D9" s="6">
        <f>'Whip Order Form'!K97</f>
        <v>0</v>
      </c>
    </row>
    <row r="10" spans="1:4">
      <c r="A10" s="5" t="s">
        <v>42</v>
      </c>
      <c r="B10" s="6">
        <f>'Whip Order Form'!C97</f>
        <v>0</v>
      </c>
      <c r="C10" s="5" t="s">
        <v>43</v>
      </c>
      <c r="D10" s="6">
        <f>'Whip Order Form'!D97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zAcCg0ahPxbyr8EaB3Ax0rCqa75hJdiL58hoJHogTZyif4DcDVj+YRWcaxXGuHjtCfUGn8cIzjCtE/m6j42PlA==" saltValue="PtluhHmqK80tErs0fTYQc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4CFF2-4C59-4CC4-8FF7-4857B8650F2F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Form'!B98</f>
        <v>85</v>
      </c>
    </row>
    <row r="5" spans="1:4" ht="15.75">
      <c r="A5" s="3"/>
      <c r="B5" s="3"/>
      <c r="C5" s="3"/>
      <c r="D5" s="4">
        <f>'Whip Order Form'!I98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Form'!J98</f>
        <v>0</v>
      </c>
      <c r="C8" s="7" t="e">
        <f>VLOOKUP('Whip Order Form'!C98,DeviceData!A2:B34,2,FALSE)</f>
        <v>#N/A</v>
      </c>
      <c r="D8" s="5" t="s">
        <v>39</v>
      </c>
    </row>
    <row r="9" spans="1:4">
      <c r="A9" s="5" t="s">
        <v>40</v>
      </c>
      <c r="B9" s="6">
        <f>'Whip Order Form'!A98</f>
        <v>0</v>
      </c>
      <c r="C9" s="5" t="s">
        <v>41</v>
      </c>
      <c r="D9" s="6">
        <f>'Whip Order Form'!K98</f>
        <v>0</v>
      </c>
    </row>
    <row r="10" spans="1:4">
      <c r="A10" s="5" t="s">
        <v>42</v>
      </c>
      <c r="B10" s="6">
        <f>'Whip Order Form'!C98</f>
        <v>0</v>
      </c>
      <c r="C10" s="5" t="s">
        <v>43</v>
      </c>
      <c r="D10" s="6">
        <f>'Whip Order Form'!D98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UFqXRjyoEiqXoUkkIEQdULu3rM3OVDuOStU0tYXr1wVbwTLIXhI+MUyk6fZjhy3I9huw6hD914ru+diZ39uNCg==" saltValue="vsrmkkf4t0wRfvTgNI7wN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166C-FB5E-41F1-A052-D48C97DACC33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Form'!B99</f>
        <v>86</v>
      </c>
    </row>
    <row r="5" spans="1:4" ht="15.75">
      <c r="A5" s="3"/>
      <c r="B5" s="3"/>
      <c r="C5" s="3"/>
      <c r="D5" s="4">
        <f>'Whip Order Form'!I99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Form'!J99</f>
        <v>0</v>
      </c>
      <c r="C8" s="7" t="e">
        <f>VLOOKUP('Whip Order Form'!C99,DeviceData!A2:B34,2,FALSE)</f>
        <v>#N/A</v>
      </c>
      <c r="D8" s="5" t="s">
        <v>39</v>
      </c>
    </row>
    <row r="9" spans="1:4">
      <c r="A9" s="5" t="s">
        <v>40</v>
      </c>
      <c r="B9" s="6">
        <f>'Whip Order Form'!A99</f>
        <v>0</v>
      </c>
      <c r="C9" s="5" t="s">
        <v>41</v>
      </c>
      <c r="D9" s="6">
        <f>'Whip Order Form'!K99</f>
        <v>0</v>
      </c>
    </row>
    <row r="10" spans="1:4">
      <c r="A10" s="5" t="s">
        <v>42</v>
      </c>
      <c r="B10" s="6">
        <f>'Whip Order Form'!C99</f>
        <v>0</v>
      </c>
      <c r="C10" s="5" t="s">
        <v>43</v>
      </c>
      <c r="D10" s="6">
        <f>'Whip Order Form'!D99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JFPUr5xzEaS41KB6PfsjINwcrxIHoAsRh45RuIYnyFcPp+3ZdLmN/0o+pPwXT8HZfAuGkV/j451BSgJKO5wPnw==" saltValue="LBcHhsMvnGYaWrC/G6Lp0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925D-3784-46EB-9879-4CD4E68403A8}">
  <dimension ref="A1:D11"/>
  <sheetViews>
    <sheetView workbookViewId="0">
      <selection activeCell="D10" sqref="D10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Form'!B100</f>
        <v>87</v>
      </c>
    </row>
    <row r="5" spans="1:4" ht="15.75">
      <c r="A5" s="3"/>
      <c r="B5" s="3"/>
      <c r="C5" s="3"/>
      <c r="D5" s="4">
        <f>'Whip Order Form'!I100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Form'!J100</f>
        <v>0</v>
      </c>
      <c r="C8" s="7" t="e">
        <f>VLOOKUP('Whip Order Form'!C100,DeviceData!A2:B34,2,FALSE)</f>
        <v>#N/A</v>
      </c>
      <c r="D8" s="5" t="s">
        <v>39</v>
      </c>
    </row>
    <row r="9" spans="1:4">
      <c r="A9" s="5" t="s">
        <v>40</v>
      </c>
      <c r="B9" s="6">
        <f>'Whip Order Form'!A100</f>
        <v>0</v>
      </c>
      <c r="C9" s="5" t="s">
        <v>41</v>
      </c>
      <c r="D9" s="6">
        <f>'Whip Order Form'!K100</f>
        <v>0</v>
      </c>
    </row>
    <row r="10" spans="1:4">
      <c r="A10" s="5" t="s">
        <v>42</v>
      </c>
      <c r="B10" s="6">
        <f>'Whip Order Form'!C100</f>
        <v>0</v>
      </c>
      <c r="C10" s="5" t="s">
        <v>43</v>
      </c>
      <c r="D10" s="6">
        <f>'Whip Order Form'!D100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J/eSRFcjdL6IsvZxQgSQWqY/JjCT69I9MevPevto9BXPuaeQj1Cmno1Hw3tddIyxq04K5IMwDYVXbShYoH2XnA==" saltValue="cZ1SNMt62u+LNVyrnUHLp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7CA7-9767-48D0-8210-6AFD6E53AD1B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Form'!B101</f>
        <v>88</v>
      </c>
    </row>
    <row r="5" spans="1:4" ht="15.75">
      <c r="A5" s="3"/>
      <c r="B5" s="3"/>
      <c r="C5" s="3"/>
      <c r="D5" s="4">
        <f>'Whip Order Form'!I101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Form'!J101</f>
        <v>0</v>
      </c>
      <c r="C8" s="7" t="e">
        <f>VLOOKUP('Whip Order Form'!C101,DeviceData!A2:B34,2,FALSE)</f>
        <v>#N/A</v>
      </c>
      <c r="D8" s="5" t="s">
        <v>39</v>
      </c>
    </row>
    <row r="9" spans="1:4">
      <c r="A9" s="5" t="s">
        <v>40</v>
      </c>
      <c r="B9" s="6">
        <f>'Whip Order Form'!A101</f>
        <v>0</v>
      </c>
      <c r="C9" s="5" t="s">
        <v>41</v>
      </c>
      <c r="D9" s="6">
        <f>'Whip Order Form'!K101</f>
        <v>0</v>
      </c>
    </row>
    <row r="10" spans="1:4">
      <c r="A10" s="5" t="s">
        <v>42</v>
      </c>
      <c r="B10" s="6">
        <f>'Whip Order Form'!C101</f>
        <v>0</v>
      </c>
      <c r="C10" s="5" t="s">
        <v>43</v>
      </c>
      <c r="D10" s="6">
        <f>'Whip Order Form'!D101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icmYCOcjAlS9Mr8WIAsvwlIcSIs3dGFtnpAkDlFFTzjbXM7RP4h/4tl7mS8d+UF+ouQ+Fpa8gUlzAm/JDkAJ4w==" saltValue="oPYB6NYbQKZLme2wj6nJZ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A9D6B-C72C-412C-882C-363F144C60D7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Form'!B21</f>
        <v>8</v>
      </c>
    </row>
    <row r="5" spans="1:4" ht="15.75">
      <c r="A5" s="3"/>
      <c r="B5" s="3"/>
      <c r="C5" s="3"/>
      <c r="D5" s="4">
        <f>'Whip Order Form'!I21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Form'!J21</f>
        <v>0</v>
      </c>
      <c r="C8" s="7" t="e">
        <f>VLOOKUP('Whip Order Form'!C21,DeviceData!A2:B34,2,FALSE)</f>
        <v>#N/A</v>
      </c>
      <c r="D8" s="5" t="s">
        <v>39</v>
      </c>
    </row>
    <row r="9" spans="1:4">
      <c r="A9" s="5" t="s">
        <v>40</v>
      </c>
      <c r="B9" s="6">
        <f>'Whip Order Form'!A21</f>
        <v>0</v>
      </c>
      <c r="C9" s="5" t="s">
        <v>41</v>
      </c>
      <c r="D9" s="6">
        <f>'Whip Order Form'!K21</f>
        <v>0</v>
      </c>
    </row>
    <row r="10" spans="1:4">
      <c r="A10" s="5" t="s">
        <v>42</v>
      </c>
      <c r="B10" s="6">
        <f>'Whip Order Form'!C21</f>
        <v>0</v>
      </c>
      <c r="C10" s="5" t="s">
        <v>43</v>
      </c>
      <c r="D10" s="6">
        <f>'Whip Order Form'!D21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ZomBBv1eQ/cS6wRW5f+iAaLPdkheqN+LDL6O9ouqqF29HsLEu2FSGPQj4/r2SciBUMedsGXnaBoAJ41RjXtL4w==" saltValue="hA9fubLrKcBQfN/sSkDaM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1A41C-BDF2-40E8-9336-1162782B0D55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Form'!B102</f>
        <v>89</v>
      </c>
    </row>
    <row r="5" spans="1:4" ht="15.75">
      <c r="A5" s="3"/>
      <c r="B5" s="3"/>
      <c r="C5" s="3"/>
      <c r="D5" s="4">
        <f>'Whip Order Form'!I102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Form'!J102</f>
        <v>0</v>
      </c>
      <c r="C8" s="7" t="e">
        <f>VLOOKUP('Whip Order Form'!C102,DeviceData!A2:B34,2,FALSE)</f>
        <v>#N/A</v>
      </c>
      <c r="D8" s="5" t="s">
        <v>39</v>
      </c>
    </row>
    <row r="9" spans="1:4">
      <c r="A9" s="5" t="s">
        <v>40</v>
      </c>
      <c r="B9" s="6">
        <f>'Whip Order Form'!A102</f>
        <v>0</v>
      </c>
      <c r="C9" s="5" t="s">
        <v>41</v>
      </c>
      <c r="D9" s="6">
        <f>'Whip Order Form'!K102</f>
        <v>0</v>
      </c>
    </row>
    <row r="10" spans="1:4">
      <c r="A10" s="5" t="s">
        <v>42</v>
      </c>
      <c r="B10" s="6">
        <f>'Whip Order Form'!C102</f>
        <v>0</v>
      </c>
      <c r="C10" s="5" t="s">
        <v>43</v>
      </c>
      <c r="D10" s="6">
        <f>'Whip Order Form'!D102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t3s4VzJMBR6B9+0YuiJIobbUAViQGDht8rX6x81e4YI/D/mG3yWzxLKCEVz6oZ0hw4XgZ7A0LRXKz3TlL/7EXg==" saltValue="77iGfOcckLsQvsMGQFbjZ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33B8-B6A6-4470-836C-DBE7B5F70E6D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Form'!B103</f>
        <v>90</v>
      </c>
    </row>
    <row r="5" spans="1:4" ht="15.75">
      <c r="A5" s="3"/>
      <c r="B5" s="3"/>
      <c r="C5" s="3"/>
      <c r="D5" s="4">
        <f>'Whip Order Form'!I103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Form'!J103</f>
        <v>0</v>
      </c>
      <c r="C8" s="7" t="e">
        <f>VLOOKUP('Whip Order Form'!C103,DeviceData!A2:B34,2,FALSE)</f>
        <v>#N/A</v>
      </c>
      <c r="D8" s="5" t="s">
        <v>39</v>
      </c>
    </row>
    <row r="9" spans="1:4">
      <c r="A9" s="5" t="s">
        <v>40</v>
      </c>
      <c r="B9" s="6">
        <f>'Whip Order Form'!A103</f>
        <v>0</v>
      </c>
      <c r="C9" s="5" t="s">
        <v>41</v>
      </c>
      <c r="D9" s="6">
        <f>'Whip Order Form'!K103</f>
        <v>0</v>
      </c>
    </row>
    <row r="10" spans="1:4">
      <c r="A10" s="5" t="s">
        <v>42</v>
      </c>
      <c r="B10" s="6">
        <f>'Whip Order Form'!C103</f>
        <v>0</v>
      </c>
      <c r="C10" s="5" t="s">
        <v>43</v>
      </c>
      <c r="D10" s="6">
        <f>'Whip Order Form'!D103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GwMSdOcs8cR3pxD0UVwI3WBOPMkN4SPv+s1K74y08E/1gDgxnoMQU3CFxw8J6AreMe5pcX43+jTjCtRGqqRDlQ==" saltValue="rmX31Az5Pe8QSx6heW6tY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1A20-69CC-4DD8-8A11-2DD5820D1CFF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Form'!B104</f>
        <v>91</v>
      </c>
    </row>
    <row r="5" spans="1:4" ht="15.75">
      <c r="A5" s="3"/>
      <c r="B5" s="3"/>
      <c r="C5" s="3"/>
      <c r="D5" s="4">
        <f>'Whip Order Form'!I104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Form'!J104</f>
        <v>0</v>
      </c>
      <c r="C8" s="7" t="e">
        <f>VLOOKUP('Whip Order Form'!C104,DeviceData!A2:B34,2,FALSE)</f>
        <v>#N/A</v>
      </c>
      <c r="D8" s="5" t="s">
        <v>39</v>
      </c>
    </row>
    <row r="9" spans="1:4">
      <c r="A9" s="5" t="s">
        <v>40</v>
      </c>
      <c r="B9" s="6">
        <f>'Whip Order Form'!A104</f>
        <v>0</v>
      </c>
      <c r="C9" s="5" t="s">
        <v>41</v>
      </c>
      <c r="D9" s="6">
        <f>'Whip Order Form'!K104</f>
        <v>0</v>
      </c>
    </row>
    <row r="10" spans="1:4">
      <c r="A10" s="5" t="s">
        <v>42</v>
      </c>
      <c r="B10" s="6">
        <f>'Whip Order Form'!C104</f>
        <v>0</v>
      </c>
      <c r="C10" s="5" t="s">
        <v>43</v>
      </c>
      <c r="D10" s="6">
        <f>'Whip Order Form'!D104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LkpTVx9I7MjZ5G6TBaLk/lkZjA33rAsmp6vT8FgWIjfEi6QxbJ3EI0vRPbNFt9a0POUASXY7Q1KyFMGvXr6woQ==" saltValue="yhYRfE/e2ShEGo3nNhQj1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3BB3-09BB-476D-8790-92A21A4382D2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Form'!B105</f>
        <v>92</v>
      </c>
    </row>
    <row r="5" spans="1:4" ht="15.75">
      <c r="A5" s="3"/>
      <c r="B5" s="3"/>
      <c r="C5" s="3"/>
      <c r="D5" s="4">
        <f>'Whip Order Form'!I105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Form'!J105</f>
        <v>0</v>
      </c>
      <c r="C8" s="7" t="e">
        <f>VLOOKUP('Whip Order Form'!C105,DeviceData!A2:B34,2,FALSE)</f>
        <v>#N/A</v>
      </c>
      <c r="D8" s="5" t="s">
        <v>39</v>
      </c>
    </row>
    <row r="9" spans="1:4">
      <c r="A9" s="5" t="s">
        <v>40</v>
      </c>
      <c r="B9" s="6">
        <f>'Whip Order Form'!A105</f>
        <v>0</v>
      </c>
      <c r="C9" s="5" t="s">
        <v>41</v>
      </c>
      <c r="D9" s="6">
        <f>'Whip Order Form'!K105</f>
        <v>0</v>
      </c>
    </row>
    <row r="10" spans="1:4">
      <c r="A10" s="5" t="s">
        <v>42</v>
      </c>
      <c r="B10" s="6">
        <f>'Whip Order Form'!C105</f>
        <v>0</v>
      </c>
      <c r="C10" s="5" t="s">
        <v>43</v>
      </c>
      <c r="D10" s="6">
        <f>'Whip Order Form'!D105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HszwhE3mQ74UVWU+stOIOuZdcr1P3SxvaoBYHAK9vJJ9Arcs01yTNxQ+0GiNMFaCOun8xNCOidRpoRuaiApc7g==" saltValue="bJonvuoiVobdk+NrZa1wn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EE0B-FEFC-4F26-B4E5-A41ACD592C33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Form'!B106</f>
        <v>93</v>
      </c>
    </row>
    <row r="5" spans="1:4" ht="15.75">
      <c r="A5" s="3"/>
      <c r="B5" s="3"/>
      <c r="C5" s="3"/>
      <c r="D5" s="4">
        <f>'Whip Order Form'!I106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Form'!J106</f>
        <v>0</v>
      </c>
      <c r="C8" s="7" t="e">
        <f>VLOOKUP('Whip Order Form'!C106,DeviceData!A2:B34,2,FALSE)</f>
        <v>#N/A</v>
      </c>
      <c r="D8" s="5" t="s">
        <v>39</v>
      </c>
    </row>
    <row r="9" spans="1:4">
      <c r="A9" s="5" t="s">
        <v>40</v>
      </c>
      <c r="B9" s="6">
        <f>'Whip Order Form'!A106</f>
        <v>0</v>
      </c>
      <c r="C9" s="5" t="s">
        <v>41</v>
      </c>
      <c r="D9" s="6">
        <f>'Whip Order Form'!K106</f>
        <v>0</v>
      </c>
    </row>
    <row r="10" spans="1:4">
      <c r="A10" s="5" t="s">
        <v>42</v>
      </c>
      <c r="B10" s="6">
        <f>'Whip Order Form'!C106</f>
        <v>0</v>
      </c>
      <c r="C10" s="5" t="s">
        <v>43</v>
      </c>
      <c r="D10" s="6">
        <f>'Whip Order Form'!D106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y2pwLJ/Zli4hrKYUakNHqDnmL6lWnXdyC4EEE2RrVLb5fqefNlxxbslsJk+ng3VaDCgIrY73dEnc+s262gxSVw==" saltValue="I56RL49SMciLRAAcuhtcq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0801-E06C-4679-8FD4-D5FBB52450FC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Form'!B107</f>
        <v>94</v>
      </c>
    </row>
    <row r="5" spans="1:4" ht="15.75">
      <c r="A5" s="3"/>
      <c r="B5" s="3"/>
      <c r="C5" s="3"/>
      <c r="D5" s="4">
        <f>'Whip Order Form'!I107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Form'!J107</f>
        <v>0</v>
      </c>
      <c r="C8" s="7" t="e">
        <f>VLOOKUP('Whip Order Form'!C107,DeviceData!A2:B34,2,FALSE)</f>
        <v>#N/A</v>
      </c>
      <c r="D8" s="5" t="s">
        <v>39</v>
      </c>
    </row>
    <row r="9" spans="1:4">
      <c r="A9" s="5" t="s">
        <v>40</v>
      </c>
      <c r="B9" s="6">
        <f>'Whip Order Form'!A107</f>
        <v>0</v>
      </c>
      <c r="C9" s="5" t="s">
        <v>41</v>
      </c>
      <c r="D9" s="6">
        <f>'Whip Order Form'!K107</f>
        <v>0</v>
      </c>
    </row>
    <row r="10" spans="1:4">
      <c r="A10" s="5" t="s">
        <v>42</v>
      </c>
      <c r="B10" s="6">
        <f>'Whip Order Form'!C107</f>
        <v>0</v>
      </c>
      <c r="C10" s="5" t="s">
        <v>43</v>
      </c>
      <c r="D10" s="6">
        <f>'Whip Order Form'!D107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GiW/W0O3kJolY/bPJnq6xUc8rba3Zm4WYbpGNfNxHNQUkdrUIBICglR/eifCAOV5YR5wq5+7Cz/R+DgOmjH5Jg==" saltValue="lRWnwgIX7HBi3EIKIBEYcw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CD56-B181-4777-A689-1698E9DBF67A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Form'!B108</f>
        <v>95</v>
      </c>
    </row>
    <row r="5" spans="1:4" ht="15.75">
      <c r="A5" s="3"/>
      <c r="B5" s="3"/>
      <c r="C5" s="3"/>
      <c r="D5" s="4">
        <f>'Whip Order Form'!I108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Form'!J108</f>
        <v>0</v>
      </c>
      <c r="C8" s="7" t="e">
        <f>VLOOKUP('Whip Order Form'!C108,DeviceData!A2:B34,2,FALSE)</f>
        <v>#N/A</v>
      </c>
      <c r="D8" s="5" t="s">
        <v>39</v>
      </c>
    </row>
    <row r="9" spans="1:4">
      <c r="A9" s="5" t="s">
        <v>40</v>
      </c>
      <c r="B9" s="6">
        <f>'Whip Order Form'!A108</f>
        <v>0</v>
      </c>
      <c r="C9" s="5" t="s">
        <v>41</v>
      </c>
      <c r="D9" s="6">
        <f>'Whip Order Form'!K108</f>
        <v>0</v>
      </c>
    </row>
    <row r="10" spans="1:4">
      <c r="A10" s="5" t="s">
        <v>42</v>
      </c>
      <c r="B10" s="6">
        <f>'Whip Order Form'!C108</f>
        <v>0</v>
      </c>
      <c r="C10" s="5" t="s">
        <v>43</v>
      </c>
      <c r="D10" s="6">
        <f>'Whip Order Form'!D108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1jlXhiUa2PYihabeaQ9Pk0qfSaTUs9FtEwvEs9XSdnuir59QI9m8jwSmgW7S3gdDQX2GXBIQKA/eDLUozYz9Vg==" saltValue="Q18zO7mVbLMgmklnLWcde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5B9A-0814-4DDE-AC3C-6DEBBA63D153}">
  <dimension ref="A1:D11"/>
  <sheetViews>
    <sheetView workbookViewId="0">
      <selection activeCell="D11" sqref="D11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Form'!B109</f>
        <v>96</v>
      </c>
    </row>
    <row r="5" spans="1:4" ht="15.75">
      <c r="A5" s="3"/>
      <c r="B5" s="3"/>
      <c r="C5" s="3"/>
      <c r="D5" s="4">
        <f>'Whip Order Form'!I109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Form'!J109</f>
        <v>0</v>
      </c>
      <c r="C8" s="7" t="e">
        <f>VLOOKUP('Whip Order Form'!C109,DeviceData!A2:B34,2,FALSE)</f>
        <v>#N/A</v>
      </c>
      <c r="D8" s="5" t="s">
        <v>39</v>
      </c>
    </row>
    <row r="9" spans="1:4">
      <c r="A9" s="5" t="s">
        <v>40</v>
      </c>
      <c r="B9" s="6">
        <f>'Whip Order Form'!A109</f>
        <v>0</v>
      </c>
      <c r="C9" s="5" t="s">
        <v>41</v>
      </c>
      <c r="D9" s="6">
        <f>'Whip Order Form'!K109</f>
        <v>0</v>
      </c>
    </row>
    <row r="10" spans="1:4">
      <c r="A10" s="5" t="s">
        <v>42</v>
      </c>
      <c r="B10" s="6">
        <f>'Whip Order Form'!C109</f>
        <v>0</v>
      </c>
      <c r="C10" s="5" t="s">
        <v>43</v>
      </c>
      <c r="D10" s="6">
        <f>'Whip Order Form'!D109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JZM3ghnLLA1YiyrUHosGWUi5kU3fvPJMUHhuXOhv5jHxGWQqbvYiqRJO2ZtfzVfN+P5R+8IaT4LcOz06SmtXlA==" saltValue="QJarTNjJKsTFYkkQT3ub3Q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CD44-83E2-44BA-BA6A-37E3DF745A1F}">
  <dimension ref="A1:D11"/>
  <sheetViews>
    <sheetView workbookViewId="0">
      <selection activeCell="D4" sqref="D4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Form'!B110</f>
        <v>97</v>
      </c>
    </row>
    <row r="5" spans="1:4" ht="15.75">
      <c r="A5" s="3"/>
      <c r="B5" s="3"/>
      <c r="C5" s="3"/>
      <c r="D5" s="4">
        <f>'Whip Order Form'!I110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Form'!J110</f>
        <v>0</v>
      </c>
      <c r="C8" s="7" t="e">
        <f>VLOOKUP('Whip Order Form'!C110,DeviceData!A2:B34,2,FALSE)</f>
        <v>#N/A</v>
      </c>
      <c r="D8" s="5" t="s">
        <v>39</v>
      </c>
    </row>
    <row r="9" spans="1:4">
      <c r="A9" s="5" t="s">
        <v>40</v>
      </c>
      <c r="B9" s="6">
        <f>'Whip Order Form'!A110</f>
        <v>0</v>
      </c>
      <c r="C9" s="5" t="s">
        <v>41</v>
      </c>
      <c r="D9" s="6">
        <f>'Whip Order Form'!K110</f>
        <v>0</v>
      </c>
    </row>
    <row r="10" spans="1:4">
      <c r="A10" s="5" t="s">
        <v>42</v>
      </c>
      <c r="B10" s="6">
        <f>'Whip Order Form'!C110</f>
        <v>0</v>
      </c>
      <c r="C10" s="5" t="s">
        <v>43</v>
      </c>
      <c r="D10" s="6">
        <f>'Whip Order Form'!D110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4uQTX/rDRke3IMn4o4c1Djn5w6I9vVQ9JPxm3oT3InvsjJqfRMLxy+z2cgaxFFRb4sscsmjpHWoah2JqBWcUxw==" saltValue="dsA06NMLmh3s+FeDRLRlVA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D9434-3083-48EB-AEC4-B1BCB6D59A8D}">
  <dimension ref="A1:D11"/>
  <sheetViews>
    <sheetView workbookViewId="0">
      <selection activeCell="D5" sqref="D5"/>
    </sheetView>
  </sheetViews>
  <sheetFormatPr defaultRowHeight="15"/>
  <cols>
    <col min="1" max="1" width="12" customWidth="1"/>
  </cols>
  <sheetData>
    <row r="1" spans="1:4" ht="18.75">
      <c r="A1" s="52" t="s">
        <v>34</v>
      </c>
      <c r="B1" s="53"/>
      <c r="C1" s="53"/>
      <c r="D1" s="53"/>
    </row>
    <row r="2" spans="1:4" ht="26.25" customHeight="1">
      <c r="A2" s="54" t="s">
        <v>35</v>
      </c>
      <c r="B2" s="55"/>
      <c r="C2" s="56" t="s">
        <v>36</v>
      </c>
      <c r="D2" s="57"/>
    </row>
    <row r="3" spans="1:4" ht="15.75">
      <c r="A3" s="58" t="s">
        <v>37</v>
      </c>
      <c r="B3" s="59"/>
      <c r="C3" s="59"/>
      <c r="D3" s="59"/>
    </row>
    <row r="4" spans="1:4" ht="15.75">
      <c r="A4" s="3"/>
      <c r="B4" s="3"/>
      <c r="C4" s="3"/>
      <c r="D4" s="4">
        <f>'Whip Order Form'!B111</f>
        <v>98</v>
      </c>
    </row>
    <row r="5" spans="1:4" ht="15.75">
      <c r="A5" s="3"/>
      <c r="B5" s="3"/>
      <c r="C5" s="3"/>
      <c r="D5" s="4">
        <f>'Whip Order Form'!I111</f>
        <v>0</v>
      </c>
    </row>
    <row r="6" spans="1:4" ht="15.75">
      <c r="A6" s="3"/>
      <c r="B6" s="3"/>
      <c r="C6" s="3"/>
      <c r="D6" s="3"/>
    </row>
    <row r="7" spans="1:4" ht="15.75">
      <c r="A7" s="3"/>
      <c r="B7" s="3"/>
      <c r="C7" s="3"/>
      <c r="D7" s="3"/>
    </row>
    <row r="8" spans="1:4">
      <c r="A8" s="5" t="s">
        <v>38</v>
      </c>
      <c r="B8" s="6">
        <f>'Whip Order Form'!J111</f>
        <v>0</v>
      </c>
      <c r="C8" s="7" t="e">
        <f>VLOOKUP('Whip Order Form'!C111,DeviceData!A2:B34,2,FALSE)</f>
        <v>#N/A</v>
      </c>
      <c r="D8" s="5" t="s">
        <v>39</v>
      </c>
    </row>
    <row r="9" spans="1:4">
      <c r="A9" s="5" t="s">
        <v>40</v>
      </c>
      <c r="B9" s="6">
        <f>'Whip Order Form'!A111</f>
        <v>0</v>
      </c>
      <c r="C9" s="5" t="s">
        <v>41</v>
      </c>
      <c r="D9" s="6">
        <f>'Whip Order Form'!K111</f>
        <v>0</v>
      </c>
    </row>
    <row r="10" spans="1:4">
      <c r="A10" s="5" t="s">
        <v>42</v>
      </c>
      <c r="B10" s="6">
        <f>'Whip Order Form'!C111</f>
        <v>0</v>
      </c>
      <c r="C10" s="5" t="s">
        <v>43</v>
      </c>
      <c r="D10" s="6">
        <f>'Whip Order Form'!D111</f>
        <v>0</v>
      </c>
    </row>
    <row r="11" spans="1:4">
      <c r="A11" s="5" t="s">
        <v>44</v>
      </c>
      <c r="B11" s="5"/>
      <c r="C11" s="5"/>
      <c r="D11" s="5"/>
    </row>
  </sheetData>
  <sheetProtection algorithmName="SHA-512" hashValue="6WIrY78P2nmr2Oi1eUui20saatEhtvjfj6fzuCgBzLEnSUyGWcQMFC3mJZGdntkw+fZjpykXqNIq4t5T5amp/Q==" saltValue="yqCwiDLpQUv++aXd6Ewq2g==" spinCount="100000" sheet="1" objects="1" scenarios="1"/>
  <mergeCells count="4">
    <mergeCell ref="A1:D1"/>
    <mergeCell ref="A2:B2"/>
    <mergeCell ref="C2:D2"/>
    <mergeCell ref="A3:D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M E A A B Q S w M E F A A C A A g A C n w f V Q p U c G m k A A A A 9 w A A A B I A H A B D b 2 5 m a W c v U G F j a 2 F n Z S 5 4 b W w g o h g A K K A U A A A A A A A A A A A A A A A A A A A A A A A A A A A A h Y 9 N D o I w G E S v Q r q n f 8 b E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O 6 x I x z j q k g M x W 5 h a / B p 8 H P 9 g e K 9 d D 4 o T f S Q L w r B J m j I O 8 T 8 g F Q S w M E F A A C A A g A C n w f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p 8 H 1 X 5 p I 0 h / Q A A A H Q B A A A T A B w A R m 9 y b X V s Y X M v U 2 V j d G l v b j E u b S C i G A A o o B Q A A A A A A A A A A A A A A A A A A A A A A A A A A A B t j 0 F r g 0 A Q h e + C / 2 H Y X h S M Y G 5 t y E n b E k o p V E s p M Z S N m V Z x n Z X d t R j E / 9 6 N W s i h c x n m P W b e N x o L U 0 m C d O 7 R x n V c R 5 d c 4 Q n S E t F E s A W B x n X A V i o 7 V a B V 7 v s C R f g u V X 2 U s v Y e K o F h L M k g G e 2 x + C 5 / 0 6 h 0 H l N V l F L o / I U w U d U P w g q e P 1 7 h U c m u h R 0 V e Y K 6 N r L N E 2 7 4 l L e K b q N 1 2 A v d M z 8 A 6 o Q I w K g O / W B B m K A + p 2 Z B Z q J h v z P Y b N l s s u C p o t M y s c O 4 v x w / L P s 3 L C 4 5 f d v 3 s n O L z J 7 I + N H S Z 4 q T / p K q i a X o G r q Y 2 r s O C 4 a B z Z 4 N A G N 9 4 H Q e A / i T 1 9 f y 6 L t O R f 9 G b n 4 B U E s B A i 0 A F A A C A A g A C n w f V Q p U c G m k A A A A 9 w A A A B I A A A A A A A A A A A A A A A A A A A A A A E N v b m Z p Z y 9 Q Y W N r Y W d l L n h t b F B L A Q I t A B Q A A g A I A A p 8 H 1 U P y u m r p A A A A O k A A A A T A A A A A A A A A A A A A A A A A P A A A A B b Q 2 9 u d G V u d F 9 U e X B l c 1 0 u e G 1 s U E s B A i 0 A F A A C A A g A C n w f V f m k j S H 9 A A A A d A E A A B M A A A A A A A A A A A A A A A A A 4 Q E A A E Z v c m 1 1 b G F z L 1 N l Y 3 R p b 2 4 x L m 1 Q S w U G A A A A A A M A A w D C A A A A K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w g A A A A A A A C 9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2 h l Z X Q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g t M z F U M j E 6 M z E 6 N T c u M T g z M T M 1 N V o i I C 8 + P E V u d H J 5 I F R 5 c G U 9 I k Z p b G x D b 2 x 1 b W 5 U e X B l c y I g V m F s d W U 9 I n N B Q U E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Z W V 0 M S 9 B d X R v U m V t b 3 Z l Z E N v b H V t b n M x L n t D b 2 x 1 b W 4 x L D B 9 J n F 1 b 3 Q 7 L C Z x d W 9 0 O 1 N l Y 3 R p b 2 4 x L 1 N o Z W V 0 M S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N o Z W V 0 M S 9 B d X R v U m V t b 3 Z l Z E N v b H V t b n M x L n t D b 2 x 1 b W 4 x L D B 9 J n F 1 b 3 Q 7 L C Z x d W 9 0 O 1 N l Y 3 R p b 2 4 x L 1 N o Z W V 0 M S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a G V l d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L 1 N o Z W V 0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F j F H Z j G p Z T o T K l E f y N n U 6 A A A A A A I A A A A A A A N m A A D A A A A A E A A A A F j J Q 2 J V y L x Y Z 0 u M z e P p y 7 w A A A A A B I A A A K A A A A A Q A A A A q L Z 7 r H X r Z B S Z h k 1 D H O n m Q F A A A A A S O 0 q F 8 D k p / + 7 U x 7 3 J G v u I 6 q c X 0 x a L b + 9 L o o Y R 3 / 3 O w Y p z B e r K 4 8 w l l + y v M 8 9 W b K K h / X 8 9 g b G y f u g p T z Q d h p k Q g R 5 Z i u D F / H I t 3 b n 4 C k l 2 7 h Q A A A A y N Z q J + V V b x / R J 2 B r c W Z N I W u c n 3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1AC7D0FA86404D8301EF92C5ED1EF5" ma:contentTypeVersion="15" ma:contentTypeDescription="Create a new document." ma:contentTypeScope="" ma:versionID="0393e0ba9f77c9c132369a4c2479c316">
  <xsd:schema xmlns:xsd="http://www.w3.org/2001/XMLSchema" xmlns:xs="http://www.w3.org/2001/XMLSchema" xmlns:p="http://schemas.microsoft.com/office/2006/metadata/properties" xmlns:ns2="99e34431-59df-41e1-9c0e-789ddf89d102" xmlns:ns3="646461db-813e-4db3-b4dd-fbd716ea7be8" xmlns:ns4="8b6cdb3e-0f76-44cb-ae7b-9cb425d36b51" targetNamespace="http://schemas.microsoft.com/office/2006/metadata/properties" ma:root="true" ma:fieldsID="72ac3ea07a0474eb0b08d4fcc4c6e122" ns2:_="" ns3:_="" ns4:_="">
    <xsd:import namespace="99e34431-59df-41e1-9c0e-789ddf89d102"/>
    <xsd:import namespace="646461db-813e-4db3-b4dd-fbd716ea7be8"/>
    <xsd:import namespace="8b6cdb3e-0f76-44cb-ae7b-9cb425d36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34431-59df-41e1-9c0e-789ddf89d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d163cb0-1c34-4ee6-ae53-26fab3ad87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61db-813e-4db3-b4dd-fbd716ea7be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cdb3e-0f76-44cb-ae7b-9cb425d36b5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816ed0d-49f0-4d53-a094-f4d0ed6d972c}" ma:internalName="TaxCatchAll" ma:showField="CatchAllData" ma:web="646461db-813e-4db3-b4dd-fbd716ea7b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6cdb3e-0f76-44cb-ae7b-9cb425d36b51" xsi:nil="true"/>
    <lcf76f155ced4ddcb4097134ff3c332f xmlns="99e34431-59df-41e1-9c0e-789ddf89d102">
      <Terms xmlns="http://schemas.microsoft.com/office/infopath/2007/PartnerControls"/>
    </lcf76f155ced4ddcb4097134ff3c332f>
    <SharedWithUsers xmlns="646461db-813e-4db3-b4dd-fbd716ea7be8">
      <UserInfo>
        <DisplayName>Cristopher Tiller</DisplayName>
        <AccountId>847</AccountId>
        <AccountType/>
      </UserInfo>
      <UserInfo>
        <DisplayName>Chad Nichols</DisplayName>
        <AccountId>1010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71B5859-FD60-4878-A6D4-6BFA4608566D}"/>
</file>

<file path=customXml/itemProps2.xml><?xml version="1.0" encoding="utf-8"?>
<ds:datastoreItem xmlns:ds="http://schemas.openxmlformats.org/officeDocument/2006/customXml" ds:itemID="{A1713718-7902-46BD-8F13-6F70587D6668}"/>
</file>

<file path=customXml/itemProps3.xml><?xml version="1.0" encoding="utf-8"?>
<ds:datastoreItem xmlns:ds="http://schemas.openxmlformats.org/officeDocument/2006/customXml" ds:itemID="{7E8A9225-27F4-44D9-9AA2-BD41A5A3CB4B}"/>
</file>

<file path=customXml/itemProps4.xml><?xml version="1.0" encoding="utf-8"?>
<ds:datastoreItem xmlns:ds="http://schemas.openxmlformats.org/officeDocument/2006/customXml" ds:itemID="{F5516F5C-07F8-4AE1-89A0-F2A66DAB31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MYRGroup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Chad Nichols</dc:creator>
  <cp:keywords/>
  <dc:description/>
  <cp:lastModifiedBy>Chad Nichols</cp:lastModifiedBy>
  <cp:revision/>
  <dcterms:created xsi:type="dcterms:W3CDTF">2022-08-30T18:33:47Z</dcterms:created>
  <dcterms:modified xsi:type="dcterms:W3CDTF">2022-09-06T16:06:33Z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0x010100991AC7D0FA86404D8301EF92C5ED1EF5</vt:lpwstr>
  </property>
  <property fmtid="{D5CDD505-2E9C-101B-9397-08002B2CF9AE}" pid="3" name="MediaServiceImageTags">
    <vt:lpwstr/>
  </property>
</Properties>
</file>